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Quercetti\"/>
    </mc:Choice>
  </mc:AlternateContent>
  <xr:revisionPtr revIDLastSave="0" documentId="8_{5F92EE39-970A-4BAE-B84E-AA84BF3890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 Quercetti PL" sheetId="1" r:id="rId1"/>
  </sheets>
  <definedNames>
    <definedName name="_xlnm._FilterDatabase" localSheetId="0" hidden="1">'2025 Quercetti PL'!$I$1:$I$147</definedName>
    <definedName name="_xlnm.Print_Area" localSheetId="0">'2025 Quercetti PL'!$A$1:$J$148</definedName>
    <definedName name="_xlnm.Print_Titles" localSheetId="0">'2025 Quercetti PL'!$14:$14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5" i="1"/>
  <c r="I138" i="1" l="1"/>
</calcChain>
</file>

<file path=xl/sharedStrings.xml><?xml version="1.0" encoding="utf-8"?>
<sst xmlns="http://schemas.openxmlformats.org/spreadsheetml/2006/main" count="407" uniqueCount="400">
  <si>
    <t>NEW</t>
  </si>
  <si>
    <t>Amount</t>
  </si>
  <si>
    <t>Bill To:</t>
  </si>
  <si>
    <t>Ship To:</t>
  </si>
  <si>
    <t>Item #</t>
  </si>
  <si>
    <t>Min. Order Qty</t>
  </si>
  <si>
    <t>Unit Price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</si>
  <si>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</si>
  <si>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</si>
  <si>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</si>
  <si>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</si>
  <si>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</si>
  <si>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</si>
  <si>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All approved returns are subject to a 15% restocking fee. </t>
  </si>
  <si>
    <t>Page #</t>
  </si>
  <si>
    <t>We accept AMEX, MasterCard, Visa, and Discover Cards.</t>
  </si>
  <si>
    <t>Case Pack</t>
  </si>
  <si>
    <t>Item Description</t>
  </si>
  <si>
    <t>Sherrill, NY 13461                                 Fax: (315) 363-8755</t>
  </si>
  <si>
    <t>102 E. Seneca Street - Suite 310          Phone: (315) 363-5594</t>
  </si>
  <si>
    <r>
      <t>Account:</t>
    </r>
    <r>
      <rPr>
        <sz val="8"/>
        <rFont val="Arial"/>
        <family val="2"/>
      </rPr>
      <t>____________________</t>
    </r>
  </si>
  <si>
    <r>
      <t>Cancel Date:</t>
    </r>
    <r>
      <rPr>
        <sz val="8"/>
        <rFont val="Arial"/>
        <family val="2"/>
      </rPr>
      <t>___________________________</t>
    </r>
  </si>
  <si>
    <r>
      <t>Ship Date:</t>
    </r>
    <r>
      <rPr>
        <sz val="8"/>
        <rFont val="Arial"/>
        <family val="2"/>
      </rPr>
      <t>_____________________________</t>
    </r>
  </si>
  <si>
    <r>
      <t>Terms:</t>
    </r>
    <r>
      <rPr>
        <sz val="8"/>
        <rFont val="Arial"/>
        <family val="2"/>
      </rPr>
      <t>________________________________</t>
    </r>
  </si>
  <si>
    <r>
      <t>Sales Rep:</t>
    </r>
    <r>
      <rPr>
        <sz val="8"/>
        <rFont val="Arial"/>
        <family val="2"/>
      </rPr>
      <t>_____________________________</t>
    </r>
  </si>
  <si>
    <r>
      <t>Date:</t>
    </r>
    <r>
      <rPr>
        <sz val="8"/>
        <rFont val="Arial"/>
        <family val="2"/>
      </rPr>
      <t>____________________</t>
    </r>
  </si>
  <si>
    <r>
      <t>Purchase Order:</t>
    </r>
    <r>
      <rPr>
        <sz val="8"/>
        <rFont val="Arial"/>
        <family val="2"/>
      </rPr>
      <t>_______________________</t>
    </r>
  </si>
  <si>
    <t>QTY</t>
  </si>
  <si>
    <t>Backorders are shipped unless specified with a cancel date. All backorders will be cancelled on December 31st 2025.</t>
  </si>
  <si>
    <t>Residential shipping addresses are subject to surcharges.</t>
  </si>
  <si>
    <t>00230</t>
  </si>
  <si>
    <t>Smart Puzzle Farm</t>
  </si>
  <si>
    <t>8007905002308</t>
  </si>
  <si>
    <t>00231</t>
  </si>
  <si>
    <t>8007905002315</t>
  </si>
  <si>
    <t>00242</t>
  </si>
  <si>
    <t>Daisy Shape Sorter</t>
  </si>
  <si>
    <t>8007905002421</t>
  </si>
  <si>
    <t>00270</t>
  </si>
  <si>
    <t>8007905002704</t>
  </si>
  <si>
    <t>00315</t>
  </si>
  <si>
    <t>8007905003152</t>
  </si>
  <si>
    <t>00340</t>
  </si>
  <si>
    <t>8007905003404</t>
  </si>
  <si>
    <t>00570</t>
  </si>
  <si>
    <t>Filò</t>
  </si>
  <si>
    <t>8007905005705</t>
  </si>
  <si>
    <t>00767</t>
  </si>
  <si>
    <t>8007905007679</t>
  </si>
  <si>
    <t>00768</t>
  </si>
  <si>
    <t>8007905007686</t>
  </si>
  <si>
    <t>00880</t>
  </si>
  <si>
    <t>Fantacolor Modular 4</t>
  </si>
  <si>
    <t>8007905008805</t>
  </si>
  <si>
    <t>00900</t>
  </si>
  <si>
    <t>8007905009000</t>
  </si>
  <si>
    <t>00902</t>
  </si>
  <si>
    <t>8007905009024</t>
  </si>
  <si>
    <t>00905</t>
  </si>
  <si>
    <t>8007905009055</t>
  </si>
  <si>
    <t>00920</t>
  </si>
  <si>
    <t>8007905009208</t>
  </si>
  <si>
    <t>00922</t>
  </si>
  <si>
    <t>8007905009222</t>
  </si>
  <si>
    <t>00923</t>
  </si>
  <si>
    <t>8007905009239</t>
  </si>
  <si>
    <t>00950</t>
  </si>
  <si>
    <t>8007905009505</t>
  </si>
  <si>
    <t>00952</t>
  </si>
  <si>
    <t>8007905009529</t>
  </si>
  <si>
    <t>00953</t>
  </si>
  <si>
    <t>8007905009536</t>
  </si>
  <si>
    <t>00968</t>
  </si>
  <si>
    <t>8007905009680</t>
  </si>
  <si>
    <t>00969</t>
  </si>
  <si>
    <t>8007905009697</t>
  </si>
  <si>
    <t>01001</t>
  </si>
  <si>
    <t>Secret Code</t>
  </si>
  <si>
    <t>8007905010013</t>
  </si>
  <si>
    <t>01003</t>
  </si>
  <si>
    <t>Sea Battle</t>
  </si>
  <si>
    <t>8007905010037</t>
  </si>
  <si>
    <t>01006</t>
  </si>
  <si>
    <t>8007905010068</t>
  </si>
  <si>
    <t>01009</t>
  </si>
  <si>
    <t>8007905010099</t>
  </si>
  <si>
    <t>01010</t>
  </si>
  <si>
    <t>Four Pegs</t>
  </si>
  <si>
    <t>8007905010105</t>
  </si>
  <si>
    <t>01015</t>
  </si>
  <si>
    <t>Rami Code</t>
  </si>
  <si>
    <t>8007905010150</t>
  </si>
  <si>
    <t>01020</t>
  </si>
  <si>
    <t xml:space="preserve">Pallino </t>
  </si>
  <si>
    <t>8007905010204</t>
  </si>
  <si>
    <t>01021</t>
  </si>
  <si>
    <t>Pallino Coding</t>
  </si>
  <si>
    <t>8007905010211</t>
  </si>
  <si>
    <t>01041</t>
  </si>
  <si>
    <t>8007905010149</t>
  </si>
  <si>
    <t>01051</t>
  </si>
  <si>
    <t>8007905010518</t>
  </si>
  <si>
    <t>01052</t>
  </si>
  <si>
    <t>8007905010525</t>
  </si>
  <si>
    <t>01680</t>
  </si>
  <si>
    <t>Spirogiro Mandala</t>
  </si>
  <si>
    <t>8007905016800</t>
  </si>
  <si>
    <t>01805</t>
  </si>
  <si>
    <t>Peg Brite</t>
  </si>
  <si>
    <t>8007905018057</t>
  </si>
  <si>
    <t>02122</t>
  </si>
  <si>
    <t>8007905021224</t>
  </si>
  <si>
    <t>02123</t>
  </si>
  <si>
    <t>8007905021231</t>
  </si>
  <si>
    <t>02270</t>
  </si>
  <si>
    <t>8007905022702</t>
  </si>
  <si>
    <t>02271</t>
  </si>
  <si>
    <t>8007905022719</t>
  </si>
  <si>
    <t>02272</t>
  </si>
  <si>
    <t>8007905022726</t>
  </si>
  <si>
    <t>02290</t>
  </si>
  <si>
    <t>Jumbo Peggy Vehicles</t>
  </si>
  <si>
    <t>8007905022900</t>
  </si>
  <si>
    <t>02312</t>
  </si>
  <si>
    <t>Mirrorello</t>
  </si>
  <si>
    <t>8007905023129</t>
  </si>
  <si>
    <t>02341</t>
  </si>
  <si>
    <t>8007905023419</t>
  </si>
  <si>
    <t>02389</t>
  </si>
  <si>
    <t>Georello Tech</t>
  </si>
  <si>
    <t>8007905023891</t>
  </si>
  <si>
    <t>02559</t>
  </si>
  <si>
    <t>Enigma</t>
  </si>
  <si>
    <t>8007905025598</t>
  </si>
  <si>
    <t>02561</t>
  </si>
  <si>
    <t>Tubò Pitagorico</t>
  </si>
  <si>
    <t>8007905025611</t>
  </si>
  <si>
    <t>02645</t>
  </si>
  <si>
    <t>Stencils Design Farm</t>
  </si>
  <si>
    <t>8007905026458</t>
  </si>
  <si>
    <t>02808</t>
  </si>
  <si>
    <t>8007905028087</t>
  </si>
  <si>
    <t>02925</t>
  </si>
  <si>
    <t>Magnetic Fashion Anna</t>
  </si>
  <si>
    <t>8007905029251</t>
  </si>
  <si>
    <t>02926</t>
  </si>
  <si>
    <t>Magnetic Fashion Laura</t>
  </si>
  <si>
    <t>8007905029268</t>
  </si>
  <si>
    <t>02927</t>
  </si>
  <si>
    <t>8007905029275</t>
  </si>
  <si>
    <t>02935</t>
  </si>
  <si>
    <t>8007905029350</t>
  </si>
  <si>
    <t>04045</t>
  </si>
  <si>
    <t>8007905040454</t>
  </si>
  <si>
    <t>04120</t>
  </si>
  <si>
    <t>Hammer Peggy</t>
  </si>
  <si>
    <t>8007905041208</t>
  </si>
  <si>
    <t>04130</t>
  </si>
  <si>
    <t>8007905041307</t>
  </si>
  <si>
    <t>04135</t>
  </si>
  <si>
    <t>8007905041352</t>
  </si>
  <si>
    <t>04141</t>
  </si>
  <si>
    <t>8007905041413</t>
  </si>
  <si>
    <t>Momy Soft Bag 32 pcs</t>
  </si>
  <si>
    <t>8007905041437</t>
  </si>
  <si>
    <t>8007905041444</t>
  </si>
  <si>
    <t>04145</t>
  </si>
  <si>
    <t>Momy Soft Happy Sound 18 pcs</t>
  </si>
  <si>
    <t>8007905041451</t>
  </si>
  <si>
    <t>04146</t>
  </si>
  <si>
    <t xml:space="preserve">Momy Soft Bag 28 pcs </t>
  </si>
  <si>
    <t>8007905041468</t>
  </si>
  <si>
    <t>04147</t>
  </si>
  <si>
    <t>Momy Soft Sensory</t>
  </si>
  <si>
    <t>8007905041475</t>
  </si>
  <si>
    <t>04148</t>
  </si>
  <si>
    <t xml:space="preserve">Momy Soft Happy Animals </t>
  </si>
  <si>
    <t>8007905041482</t>
  </si>
  <si>
    <t>04160</t>
  </si>
  <si>
    <t>8007905041604</t>
  </si>
  <si>
    <t>04162</t>
  </si>
  <si>
    <t>8007905041628</t>
  </si>
  <si>
    <t>04170</t>
  </si>
  <si>
    <t>Saxoflute</t>
  </si>
  <si>
    <t>8007905041703</t>
  </si>
  <si>
    <t>04172</t>
  </si>
  <si>
    <t>8007905041727</t>
  </si>
  <si>
    <t>04175</t>
  </si>
  <si>
    <t>Tubation</t>
  </si>
  <si>
    <t>8007905041758</t>
  </si>
  <si>
    <t>04180</t>
  </si>
  <si>
    <t>Quack &amp; Flap</t>
  </si>
  <si>
    <t>8007905041802</t>
  </si>
  <si>
    <t>04190</t>
  </si>
  <si>
    <t>8007905041901</t>
  </si>
  <si>
    <t>04195</t>
  </si>
  <si>
    <t>8007905041956</t>
  </si>
  <si>
    <t>04206</t>
  </si>
  <si>
    <t>8007905042069</t>
  </si>
  <si>
    <t>04210</t>
  </si>
  <si>
    <t>8007905042106</t>
  </si>
  <si>
    <t>04400</t>
  </si>
  <si>
    <t>8007905044001</t>
  </si>
  <si>
    <t>04401</t>
  </si>
  <si>
    <t>8007905044018</t>
  </si>
  <si>
    <t>05181</t>
  </si>
  <si>
    <t>8007905051818</t>
  </si>
  <si>
    <t>05183</t>
  </si>
  <si>
    <t>8007905051832</t>
  </si>
  <si>
    <t>05241</t>
  </si>
  <si>
    <t>8007905052419</t>
  </si>
  <si>
    <t>05321</t>
  </si>
  <si>
    <t>8007905053218</t>
  </si>
  <si>
    <t>05461</t>
  </si>
  <si>
    <t>8007905054611</t>
  </si>
  <si>
    <t>05462</t>
  </si>
  <si>
    <t>8007905054628</t>
  </si>
  <si>
    <t>05463</t>
  </si>
  <si>
    <t>8007905054635</t>
  </si>
  <si>
    <t>05465</t>
  </si>
  <si>
    <t>8007905054659</t>
  </si>
  <si>
    <t>06136</t>
  </si>
  <si>
    <t>Georello Tech Starter Set</t>
  </si>
  <si>
    <t>8007905061367</t>
  </si>
  <si>
    <t>06150</t>
  </si>
  <si>
    <t>Tecno Jumbo Toolbox</t>
  </si>
  <si>
    <t>8007905061503</t>
  </si>
  <si>
    <t>06155</t>
  </si>
  <si>
    <t xml:space="preserve">Tecno Jumbo  </t>
  </si>
  <si>
    <t>8007905061558</t>
  </si>
  <si>
    <t>06305</t>
  </si>
  <si>
    <t>8007905063057</t>
  </si>
  <si>
    <t>06429</t>
  </si>
  <si>
    <t>Skyrail Starter Set</t>
  </si>
  <si>
    <t>8007905064290</t>
  </si>
  <si>
    <t>06495</t>
  </si>
  <si>
    <t>Migoga Pipe</t>
  </si>
  <si>
    <t>8007905064955</t>
  </si>
  <si>
    <t>06496</t>
  </si>
  <si>
    <t>Flip Car Race Track</t>
  </si>
  <si>
    <t>8007905064962</t>
  </si>
  <si>
    <t>06497</t>
  </si>
  <si>
    <t>Flip Car Race Track Super!</t>
  </si>
  <si>
    <t>8007905064979</t>
  </si>
  <si>
    <t>06498</t>
  </si>
  <si>
    <t>Spiral Tower Super!</t>
  </si>
  <si>
    <t>8007905064986</t>
  </si>
  <si>
    <t>06499</t>
  </si>
  <si>
    <t>Spiral Tower Brightball</t>
  </si>
  <si>
    <t>8007905064993</t>
  </si>
  <si>
    <t>06501</t>
  </si>
  <si>
    <t>8007905065013</t>
  </si>
  <si>
    <t>06502</t>
  </si>
  <si>
    <t>8007905065020</t>
  </si>
  <si>
    <t>06506</t>
  </si>
  <si>
    <t>8007905065068</t>
  </si>
  <si>
    <t>06515</t>
  </si>
  <si>
    <t>Migoga Tower Sound</t>
  </si>
  <si>
    <t>8007905065150</t>
  </si>
  <si>
    <t>06516</t>
  </si>
  <si>
    <t xml:space="preserve">Cuboga </t>
  </si>
  <si>
    <t>8007905065167</t>
  </si>
  <si>
    <t>06535</t>
  </si>
  <si>
    <t>8007905065358</t>
  </si>
  <si>
    <t>06546</t>
  </si>
  <si>
    <t>Migoga Marble Run Transparent</t>
  </si>
  <si>
    <t>8007905065464</t>
  </si>
  <si>
    <t>06566</t>
  </si>
  <si>
    <t>8007905065662</t>
  </si>
  <si>
    <t>06576</t>
  </si>
  <si>
    <t>Migoga Marble Run Elevator</t>
  </si>
  <si>
    <t>8007905065761</t>
  </si>
  <si>
    <t>06582</t>
  </si>
  <si>
    <t>8007905065822</t>
  </si>
  <si>
    <t>06588</t>
  </si>
  <si>
    <t>Migoga Marble Run Maxi</t>
  </si>
  <si>
    <t>8007905065884</t>
  </si>
  <si>
    <t>08515</t>
  </si>
  <si>
    <t>8007905085158</t>
  </si>
  <si>
    <t>80240</t>
  </si>
  <si>
    <t>8007905802403</t>
  </si>
  <si>
    <t>80711</t>
  </si>
  <si>
    <t>8007905807118</t>
  </si>
  <si>
    <t>80712</t>
  </si>
  <si>
    <t>8007905807125</t>
  </si>
  <si>
    <t>80730</t>
  </si>
  <si>
    <t>8007905807309</t>
  </si>
  <si>
    <t>80731</t>
  </si>
  <si>
    <t>8007905807316</t>
  </si>
  <si>
    <t>80903</t>
  </si>
  <si>
    <t>8007905809037</t>
  </si>
  <si>
    <t>80934</t>
  </si>
  <si>
    <t>Fantacolor Play Eco+</t>
  </si>
  <si>
    <t>8007905809341</t>
  </si>
  <si>
    <t>82272</t>
  </si>
  <si>
    <t>8007905822722</t>
  </si>
  <si>
    <t>82341</t>
  </si>
  <si>
    <t>Kaleido Gears Play Eco+</t>
  </si>
  <si>
    <t>8007905823415</t>
  </si>
  <si>
    <t>84120</t>
  </si>
  <si>
    <t>Hammer Peggy Play Eco+</t>
  </si>
  <si>
    <t>8007905841204</t>
  </si>
  <si>
    <t>84162</t>
  </si>
  <si>
    <t>8007905841624</t>
  </si>
  <si>
    <t>84190</t>
  </si>
  <si>
    <t>Fantacolor Junior Play Eco+</t>
  </si>
  <si>
    <t>8007905841907</t>
  </si>
  <si>
    <t>84405</t>
  </si>
  <si>
    <t>8007905844052</t>
  </si>
  <si>
    <t>86164</t>
  </si>
  <si>
    <t>8007905841646</t>
  </si>
  <si>
    <t>86496</t>
  </si>
  <si>
    <t>8007905864968</t>
  </si>
  <si>
    <t>86500</t>
  </si>
  <si>
    <t>Spiral Tower Play Eco+</t>
  </si>
  <si>
    <t>8007905865002</t>
  </si>
  <si>
    <t>86510</t>
  </si>
  <si>
    <t>86515</t>
  </si>
  <si>
    <t>8007905865156</t>
  </si>
  <si>
    <t>86535</t>
  </si>
  <si>
    <t>8007905865354</t>
  </si>
  <si>
    <t>EAN</t>
  </si>
  <si>
    <t>8007905865101</t>
  </si>
  <si>
    <t>Smart Puzzle First Colors</t>
  </si>
  <si>
    <t>Kubo Shape Play Bio</t>
  </si>
  <si>
    <t>Chunky Peggy Play Bio</t>
  </si>
  <si>
    <t xml:space="preserve">Fantacolor Baby Play Bio </t>
  </si>
  <si>
    <t xml:space="preserve">Jumbo Peggy Evo Play Eco+ </t>
  </si>
  <si>
    <t xml:space="preserve">Fantacolor Design Play Bio </t>
  </si>
  <si>
    <t>Tecno Jumbo Play Eco+</t>
  </si>
  <si>
    <t>Four Puzzle Farm Animals Play Bio</t>
  </si>
  <si>
    <t>Four Puzzle Endangered Animals Play Bio</t>
  </si>
  <si>
    <t xml:space="preserve">Wood Vehicle Play Bio </t>
  </si>
  <si>
    <t xml:space="preserve">Wood Dino Play Bio </t>
  </si>
  <si>
    <t xml:space="preserve">Migoga Marble Run Play Bio </t>
  </si>
  <si>
    <t>Momy Soft 12 pcs</t>
  </si>
  <si>
    <t>Momy Soft Happy Sound 4 pcs</t>
  </si>
  <si>
    <t>Animal Mix 18 pcs</t>
  </si>
  <si>
    <t>Collana Maxi 21 pcs</t>
  </si>
  <si>
    <t>Chunky Peggy 22pcs</t>
  </si>
  <si>
    <t>Chunky Peggy 13 pcs</t>
  </si>
  <si>
    <t>Chunky Peggy Box 28 pcs</t>
  </si>
  <si>
    <t>Qubò First Blocks 19 pcs</t>
  </si>
  <si>
    <t>Spiral Tower Starter Set</t>
  </si>
  <si>
    <t>Migoga Junior Starter Set</t>
  </si>
  <si>
    <t>Migoga Junior 31 pcs</t>
  </si>
  <si>
    <t>Jumbo Peggy 20 pcs</t>
  </si>
  <si>
    <t>Jumbo Peggy 45 pcs</t>
  </si>
  <si>
    <t>Jumbo Peggy Evo 41 pcs</t>
  </si>
  <si>
    <t>Peggy Gears</t>
  </si>
  <si>
    <t>Fantacolor Baby 33 pcs</t>
  </si>
  <si>
    <t>FantaColor Baby 40 pcs</t>
  </si>
  <si>
    <t>Fantacolor Junior 49 pcs</t>
  </si>
  <si>
    <t>Fantacolor Junior 58 pcs</t>
  </si>
  <si>
    <t>Fantacolor Junior Starter Set 48 pcs</t>
  </si>
  <si>
    <t>Fantacolor Junior Premium 48 pcs</t>
  </si>
  <si>
    <t>Stay Apple Balance Tree Game</t>
  </si>
  <si>
    <t>FantaMemo Memory Game Bee Multipicture</t>
  </si>
  <si>
    <t>FantaMemo Memory Game Ladybug Nature</t>
  </si>
  <si>
    <t>Discovery Car Isotta</t>
  </si>
  <si>
    <t>Rami Travel</t>
  </si>
  <si>
    <t>Pallino Travel</t>
  </si>
  <si>
    <t>Fantacolor Tab Basic 100 pcs</t>
  </si>
  <si>
    <t>Fantacolor Tab Basic Mix 100 pcs</t>
  </si>
  <si>
    <t>Fantacolor Tab Mix 150 pcs</t>
  </si>
  <si>
    <t>Fantacolor Tab 150 pcs</t>
  </si>
  <si>
    <t>Fantacolor Design 300 pcs</t>
  </si>
  <si>
    <t>Fantacolor Design 100 pcs</t>
  </si>
  <si>
    <t>Fantacolor Design Mix 300 pcs</t>
  </si>
  <si>
    <t>Fantacolor Nature Fun Bugs &amp; Pegs</t>
  </si>
  <si>
    <t>Fantacolor Ocean Fun Fish &amp; Pegs</t>
  </si>
  <si>
    <t>Fantacolor Portable Mix 280 pcs</t>
  </si>
  <si>
    <t>Fantacolor Portable 270 pcs</t>
  </si>
  <si>
    <t>Fantacolor Portable 150 pcs</t>
  </si>
  <si>
    <t>Pixel Art Basic Unicorn</t>
  </si>
  <si>
    <t>Pixel Art Basic Panda</t>
  </si>
  <si>
    <t xml:space="preserve">Lacing ABC +123 Play Montessori </t>
  </si>
  <si>
    <t>Magnetic Fashion Maggie</t>
  </si>
  <si>
    <t>Magnetic Fashion Best Friends</t>
  </si>
  <si>
    <t>Magnetic Tablet 58 pcs</t>
  </si>
  <si>
    <t>Magnetic Letters 58 pcs</t>
  </si>
  <si>
    <t>Magnetic Letters Starter Set 48 pcs</t>
  </si>
  <si>
    <t>Magnetic Numbers Starter Set 48 pcs</t>
  </si>
  <si>
    <t>ABC Magnetic 48 pcs</t>
  </si>
  <si>
    <t>abc Magnetic 48 pcs</t>
  </si>
  <si>
    <t>123 Magnetic 48 pcs</t>
  </si>
  <si>
    <t>ABC 123 Magnetic 106 pcs</t>
  </si>
  <si>
    <t xml:space="preserve">Saxoflute Super </t>
  </si>
  <si>
    <t>Kaleido Gears 55 pcs</t>
  </si>
  <si>
    <t>Playform</t>
  </si>
  <si>
    <t>Big Marbledrome</t>
  </si>
  <si>
    <t>Migoga Marble Run Starter Set</t>
  </si>
  <si>
    <t>Migoga Marble Run Jungle</t>
  </si>
  <si>
    <t>Migoga Marble Run Ocean</t>
  </si>
  <si>
    <t>Cuboga Play Eco+</t>
  </si>
  <si>
    <t>Migoga Tower Sound Play Eco+</t>
  </si>
  <si>
    <t>Flip Car Race Track Play Eco+</t>
  </si>
  <si>
    <t>04143</t>
  </si>
  <si>
    <t>04144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</si>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</sst>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;@"/>
    <numFmt numFmtId="166" formatCode="_-&quot;€&quot;\ * #,##0.00_-;\-&quot;€&quot;\ * #,##0.00_-;_-&quot;€&quot;\ * &quot;-&quot;??_-;_-@_-"/>
  </numFmts>
  <fonts count="17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  <xf numFmtId="0" fontId="2" fillId="0" borderId="1" applyNumberFormat="0" applyFill="0" applyAlignment="0" applyProtection="0"/>
    <xf numFmtId="0" fontId="14" fillId="0" borderId="0" applyNumberFormat="0" applyFill="0" applyBorder="0" applyProtection="0"/>
    <xf numFmtId="0" fontId="4" fillId="0" borderId="0"/>
  </cellStyleXfs>
  <cellXfs count="90">
    <xf numFmtId="0" fontId="0" fillId="0" borderId="0" xfId="0"/>
    <xf numFmtId="164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44" fontId="7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15" fillId="0" borderId="0" xfId="9" applyNumberFormat="1" applyFont="1" applyFill="1"/>
    <xf numFmtId="0" fontId="15" fillId="8" borderId="0" xfId="9" applyNumberFormat="1" applyFont="1" applyFill="1"/>
    <xf numFmtId="0" fontId="13" fillId="0" borderId="4" xfId="9" applyNumberFormat="1" applyFont="1" applyFill="1" applyBorder="1" applyAlignment="1">
      <alignment horizontal="center" vertical="center"/>
    </xf>
    <xf numFmtId="0" fontId="13" fillId="0" borderId="4" xfId="9" applyNumberFormat="1" applyFont="1" applyFill="1" applyBorder="1" applyAlignment="1">
      <alignment horizontal="center"/>
    </xf>
    <xf numFmtId="49" fontId="13" fillId="0" borderId="4" xfId="9" applyNumberFormat="1" applyFont="1" applyFill="1" applyBorder="1" applyAlignment="1">
      <alignment horizontal="left" vertical="center"/>
    </xf>
    <xf numFmtId="49" fontId="13" fillId="0" borderId="4" xfId="9" applyNumberFormat="1" applyFont="1" applyFill="1" applyBorder="1" applyAlignment="1">
      <alignment horizontal="center" vertical="center"/>
    </xf>
    <xf numFmtId="49" fontId="13" fillId="0" borderId="4" xfId="9" applyNumberFormat="1" applyFont="1" applyFill="1" applyBorder="1" applyAlignment="1">
      <alignment horizontal="center"/>
    </xf>
    <xf numFmtId="49" fontId="13" fillId="0" borderId="4" xfId="9" quotePrefix="1" applyNumberFormat="1" applyFont="1" applyFill="1" applyBorder="1" applyAlignment="1">
      <alignment horizontal="center" vertical="center"/>
    </xf>
    <xf numFmtId="1" fontId="13" fillId="0" borderId="4" xfId="9" applyNumberFormat="1" applyFont="1" applyFill="1" applyBorder="1" applyAlignment="1">
      <alignment horizontal="center" vertical="center"/>
    </xf>
    <xf numFmtId="0" fontId="4" fillId="0" borderId="4" xfId="9" applyNumberFormat="1" applyFont="1" applyFill="1" applyBorder="1" applyAlignment="1">
      <alignment horizontal="center"/>
    </xf>
    <xf numFmtId="49" fontId="4" fillId="0" borderId="4" xfId="9" applyNumberFormat="1" applyFont="1" applyFill="1" applyBorder="1" applyAlignment="1">
      <alignment horizontal="left" vertical="center"/>
    </xf>
    <xf numFmtId="49" fontId="4" fillId="8" borderId="4" xfId="9" applyNumberFormat="1" applyFont="1" applyFill="1" applyBorder="1" applyAlignment="1">
      <alignment horizontal="center" vertical="center"/>
    </xf>
    <xf numFmtId="0" fontId="4" fillId="0" borderId="4" xfId="10" applyBorder="1" applyAlignment="1">
      <alignment horizontal="left" vertical="center"/>
    </xf>
    <xf numFmtId="49" fontId="4" fillId="0" borderId="4" xfId="10" quotePrefix="1" applyNumberFormat="1" applyBorder="1" applyAlignment="1">
      <alignment horizontal="center" vertical="center"/>
    </xf>
    <xf numFmtId="0" fontId="4" fillId="8" borderId="4" xfId="9" applyNumberFormat="1" applyFont="1" applyFill="1" applyBorder="1" applyAlignment="1">
      <alignment horizontal="center"/>
    </xf>
    <xf numFmtId="49" fontId="4" fillId="8" borderId="4" xfId="9" quotePrefix="1" applyNumberFormat="1" applyFont="1" applyFill="1" applyBorder="1" applyAlignment="1">
      <alignment horizontal="center" vertical="center"/>
    </xf>
    <xf numFmtId="49" fontId="4" fillId="8" borderId="4" xfId="9" quotePrefix="1" applyNumberFormat="1" applyFont="1" applyFill="1" applyBorder="1" applyAlignment="1">
      <alignment horizontal="center"/>
    </xf>
    <xf numFmtId="0" fontId="13" fillId="0" borderId="4" xfId="9" applyFont="1" applyFill="1" applyBorder="1" applyAlignment="1">
      <alignment horizontal="center"/>
    </xf>
    <xf numFmtId="49" fontId="13" fillId="0" borderId="4" xfId="9" quotePrefix="1" applyNumberFormat="1" applyFont="1" applyFill="1" applyBorder="1" applyAlignment="1">
      <alignment horizontal="center"/>
    </xf>
    <xf numFmtId="0" fontId="4" fillId="8" borderId="4" xfId="9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left" vertical="center"/>
    </xf>
    <xf numFmtId="44" fontId="13" fillId="0" borderId="4" xfId="9" applyNumberFormat="1" applyFont="1" applyFill="1" applyBorder="1"/>
    <xf numFmtId="1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6" fontId="13" fillId="0" borderId="4" xfId="9" applyNumberFormat="1" applyFont="1" applyFill="1" applyBorder="1" applyAlignment="1">
      <alignment horizontal="center" vertical="center"/>
    </xf>
    <xf numFmtId="0" fontId="13" fillId="8" borderId="4" xfId="9" applyNumberFormat="1" applyFont="1" applyFill="1" applyBorder="1" applyAlignment="1">
      <alignment horizontal="center" vertical="center"/>
    </xf>
    <xf numFmtId="0" fontId="16" fillId="0" borderId="4" xfId="9" applyNumberFormat="1" applyFont="1" applyFill="1" applyBorder="1" applyAlignment="1">
      <alignment horizontal="center" vertical="center"/>
    </xf>
    <xf numFmtId="0" fontId="4" fillId="0" borderId="4" xfId="9" applyNumberFormat="1" applyFont="1" applyFill="1" applyBorder="1" applyAlignment="1">
      <alignment horizontal="center" vertical="center"/>
    </xf>
    <xf numFmtId="2" fontId="13" fillId="0" borderId="4" xfId="9" applyNumberFormat="1" applyFont="1" applyFill="1" applyBorder="1" applyAlignment="1">
      <alignment horizontal="center" vertical="center"/>
    </xf>
    <xf numFmtId="49" fontId="4" fillId="0" borderId="4" xfId="9" quotePrefix="1" applyNumberFormat="1" applyFont="1" applyFill="1" applyBorder="1" applyAlignment="1">
      <alignment horizontal="center" vertical="center"/>
    </xf>
    <xf numFmtId="44" fontId="13" fillId="0" borderId="4" xfId="9" applyNumberFormat="1" applyFont="1" applyFill="1" applyBorder="1" applyAlignment="1">
      <alignment horizontal="center" vertical="center"/>
    </xf>
    <xf numFmtId="44" fontId="15" fillId="0" borderId="0" xfId="9" applyNumberFormat="1" applyFont="1" applyFill="1"/>
    <xf numFmtId="164" fontId="5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1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Normal 2" xfId="7" xr:uid="{00000000-0005-0000-0000-000007000000}"/>
    <cellStyle name="Normale 2" xfId="10" xr:uid="{00000000-0005-0000-0000-000008000000}"/>
    <cellStyle name="Normale 4" xfId="9" xr:uid="{00000000-0005-0000-0000-000009000000}"/>
    <cellStyle name="Total" xfId="8" builtinId="25" customBuiltin="1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34436</xdr:colOff>
      <xdr:row>0</xdr:row>
      <xdr:rowOff>57883</xdr:rowOff>
    </xdr:from>
    <xdr:to>
      <xdr:col>4</xdr:col>
      <xdr:colOff>1210260</xdr:colOff>
      <xdr:row>0</xdr:row>
      <xdr:rowOff>492370</xdr:rowOff>
    </xdr:to>
    <xdr:pic>
      <xdr:nvPicPr>
        <xdr:cNvPr id="6529" name="Picture 5" descr="Hotaling Logo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6" y="57883"/>
          <a:ext cx="3004624" cy="43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0</xdr:row>
      <xdr:rowOff>57150</xdr:rowOff>
    </xdr:from>
    <xdr:to>
      <xdr:col>9</xdr:col>
      <xdr:colOff>835658</xdr:colOff>
      <xdr:row>2</xdr:row>
      <xdr:rowOff>167165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"/>
          <a:ext cx="2273933" cy="80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148"/>
  <sheetViews>
    <sheetView tabSelected="1" zoomScaleNormal="100" workbookViewId="0">
      <selection activeCell="A14" sqref="A14"/>
    </sheetView>
  </sheetViews>
  <sheetFormatPr defaultColWidth="11.42578125" defaultRowHeight="12.75" x14ac:dyDescent="0.2"/>
  <cols>
    <col min="1" max="1" width="10.5703125" style="4" customWidth="1"/>
    <col min="2" max="2" width="6.28515625" style="3" customWidth="1"/>
    <col min="3" max="3" width="5.5703125" style="4" bestFit="1" customWidth="1"/>
    <col min="4" max="4" width="5" style="3" bestFit="1" customWidth="1"/>
    <col min="5" max="5" width="45.5703125" style="3" bestFit="1" customWidth="1"/>
    <col min="6" max="6" width="4.7109375" style="35" customWidth="1"/>
    <col min="7" max="7" width="5.42578125" style="15" bestFit="1" customWidth="1"/>
    <col min="8" max="8" width="8.7109375" style="14" bestFit="1" customWidth="1"/>
    <col min="9" max="9" width="11.7109375" style="21" customWidth="1"/>
    <col min="10" max="10" width="14.140625" style="22" bestFit="1" customWidth="1"/>
    <col min="11" max="16384" width="11.42578125" style="4"/>
  </cols>
  <sheetData>
    <row r="1" spans="1:10" s="7" customFormat="1" ht="41.25" customHeight="1" x14ac:dyDescent="0.2">
      <c r="A1" s="81"/>
      <c r="B1" s="80"/>
      <c r="C1" s="80"/>
      <c r="D1" s="80"/>
      <c r="E1" s="80"/>
      <c r="F1" s="32"/>
      <c r="G1" s="84"/>
      <c r="H1" s="85"/>
      <c r="I1" s="85"/>
      <c r="J1" s="85"/>
    </row>
    <row r="2" spans="1:10" s="10" customFormat="1" ht="14.1" customHeight="1" x14ac:dyDescent="0.2">
      <c r="A2" s="78" t="s">
        <v>19</v>
      </c>
      <c r="B2" s="80"/>
      <c r="C2" s="80"/>
      <c r="D2" s="80"/>
      <c r="E2" s="80"/>
      <c r="F2" s="33"/>
      <c r="G2" s="9"/>
      <c r="H2" s="2"/>
      <c r="I2" s="16"/>
      <c r="J2" s="20"/>
    </row>
    <row r="3" spans="1:10" s="10" customFormat="1" ht="14.1" customHeight="1" x14ac:dyDescent="0.2">
      <c r="A3" s="78" t="s">
        <v>18</v>
      </c>
      <c r="B3" s="79"/>
      <c r="C3" s="80"/>
      <c r="D3" s="80"/>
      <c r="E3" s="80"/>
      <c r="F3" s="33"/>
      <c r="G3" s="9"/>
      <c r="H3" s="2"/>
      <c r="I3" s="16"/>
      <c r="J3" s="20"/>
    </row>
    <row r="4" spans="1:10" s="10" customFormat="1" ht="17.100000000000001" customHeight="1" x14ac:dyDescent="0.2">
      <c r="A4" s="78"/>
      <c r="B4" s="80"/>
      <c r="C4" s="80"/>
      <c r="D4" s="80"/>
      <c r="E4" s="80"/>
      <c r="F4" s="33"/>
      <c r="G4" s="75" t="s">
        <v>25</v>
      </c>
      <c r="H4" s="75"/>
      <c r="I4" s="75"/>
      <c r="J4" s="20"/>
    </row>
    <row r="5" spans="1:10" s="7" customFormat="1" ht="17.100000000000001" customHeight="1" x14ac:dyDescent="0.2">
      <c r="A5" s="87" t="s">
        <v>20</v>
      </c>
      <c r="B5" s="80"/>
      <c r="C5" s="80"/>
      <c r="D5" s="80"/>
      <c r="E5" s="8" t="s">
        <v>26</v>
      </c>
      <c r="F5" s="11"/>
      <c r="G5" s="12"/>
      <c r="I5" s="20"/>
      <c r="J5" s="18"/>
    </row>
    <row r="6" spans="1:10" s="7" customFormat="1" ht="17.100000000000001" customHeight="1" x14ac:dyDescent="0.2">
      <c r="A6" s="8" t="s">
        <v>2</v>
      </c>
      <c r="B6" s="82"/>
      <c r="C6" s="82"/>
      <c r="D6" s="82"/>
      <c r="E6" s="83"/>
      <c r="F6" s="32"/>
      <c r="G6" s="75" t="s">
        <v>24</v>
      </c>
      <c r="H6" s="75"/>
      <c r="I6" s="75"/>
      <c r="J6" s="75"/>
    </row>
    <row r="7" spans="1:10" s="7" customFormat="1" ht="17.100000000000001" customHeight="1" x14ac:dyDescent="0.2">
      <c r="A7" s="3"/>
      <c r="B7" s="82"/>
      <c r="C7" s="83"/>
      <c r="D7" s="83"/>
      <c r="E7" s="83"/>
      <c r="F7" s="32"/>
      <c r="G7" s="1"/>
      <c r="H7" s="13"/>
      <c r="I7" s="20"/>
      <c r="J7" s="19"/>
    </row>
    <row r="8" spans="1:10" s="7" customFormat="1" ht="17.100000000000001" customHeight="1" x14ac:dyDescent="0.2">
      <c r="A8" s="4"/>
      <c r="B8" s="82"/>
      <c r="C8" s="83"/>
      <c r="D8" s="83"/>
      <c r="E8" s="83"/>
      <c r="F8" s="32"/>
      <c r="G8" s="75" t="s">
        <v>23</v>
      </c>
      <c r="H8" s="75"/>
      <c r="I8" s="75"/>
      <c r="J8" s="75"/>
    </row>
    <row r="9" spans="1:10" s="7" customFormat="1" ht="17.100000000000001" customHeight="1" x14ac:dyDescent="0.2">
      <c r="A9" s="4"/>
      <c r="B9" s="5"/>
      <c r="C9" s="6"/>
      <c r="D9" s="6"/>
      <c r="E9" s="8"/>
      <c r="F9" s="11"/>
      <c r="G9" s="1"/>
      <c r="I9" s="17"/>
      <c r="J9" s="19"/>
    </row>
    <row r="10" spans="1:10" s="7" customFormat="1" ht="17.100000000000001" customHeight="1" x14ac:dyDescent="0.2">
      <c r="A10" s="8" t="s">
        <v>3</v>
      </c>
      <c r="B10" s="82"/>
      <c r="C10" s="83"/>
      <c r="D10" s="83"/>
      <c r="E10" s="83"/>
      <c r="F10" s="32"/>
      <c r="G10" s="75" t="s">
        <v>22</v>
      </c>
      <c r="H10" s="75"/>
      <c r="I10" s="75"/>
      <c r="J10" s="75"/>
    </row>
    <row r="11" spans="1:10" s="7" customFormat="1" ht="17.100000000000001" customHeight="1" x14ac:dyDescent="0.2">
      <c r="A11" s="4"/>
      <c r="B11" s="82"/>
      <c r="C11" s="83"/>
      <c r="D11" s="83"/>
      <c r="E11" s="83"/>
      <c r="F11" s="32"/>
      <c r="G11" s="1"/>
      <c r="H11" s="13"/>
      <c r="I11" s="20"/>
      <c r="J11" s="19"/>
    </row>
    <row r="12" spans="1:10" s="7" customFormat="1" ht="17.100000000000001" customHeight="1" x14ac:dyDescent="0.2">
      <c r="A12" s="3"/>
      <c r="B12" s="82"/>
      <c r="C12" s="83"/>
      <c r="D12" s="83"/>
      <c r="E12" s="83"/>
      <c r="F12" s="32"/>
      <c r="G12" s="75" t="s">
        <v>21</v>
      </c>
      <c r="H12" s="75"/>
      <c r="I12" s="75"/>
      <c r="J12" s="75"/>
    </row>
    <row r="13" spans="1:10" s="7" customFormat="1" ht="12" customHeight="1" x14ac:dyDescent="0.2">
      <c r="A13" s="3"/>
      <c r="B13" s="4"/>
      <c r="C13" s="6"/>
      <c r="D13" s="6"/>
      <c r="E13" s="6"/>
      <c r="F13" s="34"/>
      <c r="G13" s="76"/>
      <c r="H13" s="77"/>
      <c r="I13" s="77"/>
      <c r="J13" s="77"/>
    </row>
    <row r="14" spans="1:10" s="3" customFormat="1" ht="38.1" customHeight="1" x14ac:dyDescent="0.2">
      <c r="A14" s="37" t="s">
        <v>4</v>
      </c>
      <c r="B14" s="65" t="s">
        <v>27</v>
      </c>
      <c r="C14" s="38" t="s">
        <v>5</v>
      </c>
      <c r="D14" s="38" t="s">
        <v>16</v>
      </c>
      <c r="E14" s="37" t="s">
        <v>17</v>
      </c>
      <c r="F14" s="39" t="s">
        <v>14</v>
      </c>
      <c r="G14" s="40" t="s">
        <v>0</v>
      </c>
      <c r="H14" s="66" t="s">
        <v>6</v>
      </c>
      <c r="I14" s="41" t="s">
        <v>1</v>
      </c>
      <c r="J14" s="42" t="s">
        <v>321</v>
      </c>
    </row>
    <row r="15" spans="1:10" s="43" customFormat="1" ht="15.95" customHeight="1" x14ac:dyDescent="0.25">
      <c r="A15" s="48" t="s">
        <v>30</v>
      </c>
      <c r="B15" s="71"/>
      <c r="C15" s="46">
        <v>1</v>
      </c>
      <c r="D15" s="46">
        <v>6</v>
      </c>
      <c r="E15" s="47" t="s">
        <v>31</v>
      </c>
      <c r="F15" s="70">
        <v>21</v>
      </c>
      <c r="G15" s="45"/>
      <c r="H15" s="73">
        <v>15</v>
      </c>
      <c r="I15" s="64">
        <f>B15*H15</f>
        <v>0</v>
      </c>
      <c r="J15" s="49" t="s">
        <v>32</v>
      </c>
    </row>
    <row r="16" spans="1:10" s="43" customFormat="1" ht="15.95" customHeight="1" x14ac:dyDescent="0.25">
      <c r="A16" s="48" t="s">
        <v>33</v>
      </c>
      <c r="B16" s="71"/>
      <c r="C16" s="46">
        <v>1</v>
      </c>
      <c r="D16" s="46">
        <v>6</v>
      </c>
      <c r="E16" s="47" t="s">
        <v>323</v>
      </c>
      <c r="F16" s="70">
        <v>21</v>
      </c>
      <c r="G16" s="45"/>
      <c r="H16" s="73">
        <v>15</v>
      </c>
      <c r="I16" s="64">
        <f t="shared" ref="I16:I79" si="0">B16*H16</f>
        <v>0</v>
      </c>
      <c r="J16" s="48" t="s">
        <v>34</v>
      </c>
    </row>
    <row r="17" spans="1:10" s="43" customFormat="1" ht="15.95" customHeight="1" x14ac:dyDescent="0.25">
      <c r="A17" s="48" t="s">
        <v>35</v>
      </c>
      <c r="B17" s="71"/>
      <c r="C17" s="46">
        <v>1</v>
      </c>
      <c r="D17" s="46">
        <v>4</v>
      </c>
      <c r="E17" s="47" t="s">
        <v>36</v>
      </c>
      <c r="F17" s="70">
        <v>20</v>
      </c>
      <c r="G17" s="45"/>
      <c r="H17" s="73">
        <v>20</v>
      </c>
      <c r="I17" s="64">
        <f t="shared" si="0"/>
        <v>0</v>
      </c>
      <c r="J17" s="49" t="s">
        <v>37</v>
      </c>
    </row>
    <row r="18" spans="1:10" s="43" customFormat="1" ht="15.95" customHeight="1" x14ac:dyDescent="0.25">
      <c r="A18" s="48" t="s">
        <v>38</v>
      </c>
      <c r="B18" s="71"/>
      <c r="C18" s="46">
        <v>1</v>
      </c>
      <c r="D18" s="46">
        <v>4</v>
      </c>
      <c r="E18" s="47" t="s">
        <v>341</v>
      </c>
      <c r="F18" s="70">
        <v>22</v>
      </c>
      <c r="G18" s="45"/>
      <c r="H18" s="73">
        <v>20</v>
      </c>
      <c r="I18" s="64">
        <f t="shared" si="0"/>
        <v>0</v>
      </c>
      <c r="J18" s="49" t="s">
        <v>39</v>
      </c>
    </row>
    <row r="19" spans="1:10" s="43" customFormat="1" ht="15.95" customHeight="1" x14ac:dyDescent="0.25">
      <c r="A19" s="48" t="s">
        <v>40</v>
      </c>
      <c r="B19" s="71"/>
      <c r="C19" s="46">
        <v>1</v>
      </c>
      <c r="D19" s="45">
        <v>6</v>
      </c>
      <c r="E19" s="47" t="s">
        <v>349</v>
      </c>
      <c r="F19" s="70">
        <v>31</v>
      </c>
      <c r="G19" s="45"/>
      <c r="H19" s="73">
        <v>15</v>
      </c>
      <c r="I19" s="64">
        <f t="shared" si="0"/>
        <v>0</v>
      </c>
      <c r="J19" s="50" t="s">
        <v>41</v>
      </c>
    </row>
    <row r="20" spans="1:10" s="43" customFormat="1" ht="15.95" customHeight="1" x14ac:dyDescent="0.25">
      <c r="A20" s="48" t="s">
        <v>42</v>
      </c>
      <c r="B20" s="71"/>
      <c r="C20" s="46">
        <v>1</v>
      </c>
      <c r="D20" s="46">
        <v>6</v>
      </c>
      <c r="E20" s="47" t="s">
        <v>389</v>
      </c>
      <c r="F20" s="70">
        <v>72</v>
      </c>
      <c r="G20" s="45"/>
      <c r="H20" s="73">
        <v>11</v>
      </c>
      <c r="I20" s="64">
        <f t="shared" si="0"/>
        <v>0</v>
      </c>
      <c r="J20" s="49" t="s">
        <v>43</v>
      </c>
    </row>
    <row r="21" spans="1:10" s="43" customFormat="1" ht="15.95" customHeight="1" x14ac:dyDescent="0.25">
      <c r="A21" s="48" t="s">
        <v>44</v>
      </c>
      <c r="B21" s="71"/>
      <c r="C21" s="46">
        <v>1</v>
      </c>
      <c r="D21" s="46">
        <v>6</v>
      </c>
      <c r="E21" s="47" t="s">
        <v>45</v>
      </c>
      <c r="F21" s="70">
        <v>59</v>
      </c>
      <c r="G21" s="45"/>
      <c r="H21" s="73">
        <v>12.5</v>
      </c>
      <c r="I21" s="64">
        <f t="shared" si="0"/>
        <v>0</v>
      </c>
      <c r="J21" s="49" t="s">
        <v>46</v>
      </c>
    </row>
    <row r="22" spans="1:10" s="43" customFormat="1" ht="15.95" customHeight="1" x14ac:dyDescent="0.25">
      <c r="A22" s="50" t="s">
        <v>47</v>
      </c>
      <c r="B22" s="71"/>
      <c r="C22" s="46">
        <v>1</v>
      </c>
      <c r="D22" s="45">
        <v>6</v>
      </c>
      <c r="E22" s="47" t="s">
        <v>374</v>
      </c>
      <c r="F22" s="70">
        <v>54</v>
      </c>
      <c r="G22" s="45"/>
      <c r="H22" s="73">
        <v>6</v>
      </c>
      <c r="I22" s="64">
        <f t="shared" si="0"/>
        <v>0</v>
      </c>
      <c r="J22" s="50" t="s">
        <v>48</v>
      </c>
    </row>
    <row r="23" spans="1:10" s="43" customFormat="1" ht="15.95" customHeight="1" x14ac:dyDescent="0.25">
      <c r="A23" s="50" t="s">
        <v>49</v>
      </c>
      <c r="B23" s="71"/>
      <c r="C23" s="46">
        <v>1</v>
      </c>
      <c r="D23" s="45">
        <v>6</v>
      </c>
      <c r="E23" s="47" t="s">
        <v>375</v>
      </c>
      <c r="F23" s="70">
        <v>54</v>
      </c>
      <c r="G23" s="45"/>
      <c r="H23" s="73">
        <v>6</v>
      </c>
      <c r="I23" s="64">
        <f t="shared" si="0"/>
        <v>0</v>
      </c>
      <c r="J23" s="50" t="s">
        <v>50</v>
      </c>
    </row>
    <row r="24" spans="1:10" s="43" customFormat="1" ht="15.95" customHeight="1" x14ac:dyDescent="0.25">
      <c r="A24" s="48" t="s">
        <v>51</v>
      </c>
      <c r="B24" s="71"/>
      <c r="C24" s="46">
        <v>1</v>
      </c>
      <c r="D24" s="46">
        <v>4</v>
      </c>
      <c r="E24" s="47" t="s">
        <v>52</v>
      </c>
      <c r="F24" s="70">
        <v>53</v>
      </c>
      <c r="G24" s="45"/>
      <c r="H24" s="73">
        <v>15</v>
      </c>
      <c r="I24" s="64">
        <f t="shared" si="0"/>
        <v>0</v>
      </c>
      <c r="J24" s="49" t="s">
        <v>53</v>
      </c>
    </row>
    <row r="25" spans="1:10" s="43" customFormat="1" ht="15.95" customHeight="1" x14ac:dyDescent="0.25">
      <c r="A25" s="48" t="s">
        <v>54</v>
      </c>
      <c r="B25" s="71"/>
      <c r="C25" s="46">
        <v>1</v>
      </c>
      <c r="D25" s="46">
        <v>6</v>
      </c>
      <c r="E25" s="47" t="s">
        <v>368</v>
      </c>
      <c r="F25" s="70">
        <v>50</v>
      </c>
      <c r="G25" s="67"/>
      <c r="H25" s="73">
        <v>12</v>
      </c>
      <c r="I25" s="64">
        <f t="shared" si="0"/>
        <v>0</v>
      </c>
      <c r="J25" s="49" t="s">
        <v>55</v>
      </c>
    </row>
    <row r="26" spans="1:10" s="43" customFormat="1" ht="15.95" customHeight="1" x14ac:dyDescent="0.25">
      <c r="A26" s="48" t="s">
        <v>56</v>
      </c>
      <c r="B26" s="71"/>
      <c r="C26" s="46">
        <v>1</v>
      </c>
      <c r="D26" s="46">
        <v>6</v>
      </c>
      <c r="E26" s="47" t="s">
        <v>366</v>
      </c>
      <c r="F26" s="70">
        <v>50</v>
      </c>
      <c r="G26" s="45"/>
      <c r="H26" s="73">
        <v>12</v>
      </c>
      <c r="I26" s="64">
        <f t="shared" si="0"/>
        <v>0</v>
      </c>
      <c r="J26" s="49" t="s">
        <v>57</v>
      </c>
    </row>
    <row r="27" spans="1:10" s="43" customFormat="1" ht="15.95" customHeight="1" x14ac:dyDescent="0.25">
      <c r="A27" s="48" t="s">
        <v>58</v>
      </c>
      <c r="B27" s="71"/>
      <c r="C27" s="46">
        <v>1</v>
      </c>
      <c r="D27" s="46">
        <v>6</v>
      </c>
      <c r="E27" s="47" t="s">
        <v>367</v>
      </c>
      <c r="F27" s="70">
        <v>50</v>
      </c>
      <c r="G27" s="45"/>
      <c r="H27" s="73">
        <v>12</v>
      </c>
      <c r="I27" s="64">
        <f t="shared" si="0"/>
        <v>0</v>
      </c>
      <c r="J27" s="48" t="s">
        <v>59</v>
      </c>
    </row>
    <row r="28" spans="1:10" s="43" customFormat="1" ht="15.95" customHeight="1" x14ac:dyDescent="0.25">
      <c r="A28" s="48" t="s">
        <v>60</v>
      </c>
      <c r="B28" s="71"/>
      <c r="C28" s="46">
        <v>1</v>
      </c>
      <c r="D28" s="46">
        <v>6</v>
      </c>
      <c r="E28" s="47" t="s">
        <v>364</v>
      </c>
      <c r="F28" s="70">
        <v>49</v>
      </c>
      <c r="G28" s="45"/>
      <c r="H28" s="73">
        <v>8.5</v>
      </c>
      <c r="I28" s="64">
        <f t="shared" si="0"/>
        <v>0</v>
      </c>
      <c r="J28" s="48" t="s">
        <v>61</v>
      </c>
    </row>
    <row r="29" spans="1:10" s="43" customFormat="1" ht="15.95" customHeight="1" x14ac:dyDescent="0.25">
      <c r="A29" s="48" t="s">
        <v>62</v>
      </c>
      <c r="B29" s="71"/>
      <c r="C29" s="46">
        <v>1</v>
      </c>
      <c r="D29" s="46">
        <v>6</v>
      </c>
      <c r="E29" s="47" t="s">
        <v>365</v>
      </c>
      <c r="F29" s="70">
        <v>49</v>
      </c>
      <c r="G29" s="45"/>
      <c r="H29" s="73">
        <v>8.5</v>
      </c>
      <c r="I29" s="64">
        <f t="shared" si="0"/>
        <v>0</v>
      </c>
      <c r="J29" s="48" t="s">
        <v>63</v>
      </c>
    </row>
    <row r="30" spans="1:10" s="43" customFormat="1" ht="15.95" customHeight="1" x14ac:dyDescent="0.25">
      <c r="A30" s="48" t="s">
        <v>64</v>
      </c>
      <c r="B30" s="71"/>
      <c r="C30" s="46">
        <v>1</v>
      </c>
      <c r="D30" s="46">
        <v>6</v>
      </c>
      <c r="E30" s="47" t="s">
        <v>364</v>
      </c>
      <c r="F30" s="70">
        <v>49</v>
      </c>
      <c r="G30" s="45"/>
      <c r="H30" s="73">
        <v>8.5</v>
      </c>
      <c r="I30" s="64">
        <f t="shared" si="0"/>
        <v>0</v>
      </c>
      <c r="J30" s="48" t="s">
        <v>65</v>
      </c>
    </row>
    <row r="31" spans="1:10" s="43" customFormat="1" ht="15.95" customHeight="1" x14ac:dyDescent="0.25">
      <c r="A31" s="48" t="s">
        <v>66</v>
      </c>
      <c r="B31" s="71"/>
      <c r="C31" s="46">
        <v>1</v>
      </c>
      <c r="D31" s="46">
        <v>6</v>
      </c>
      <c r="E31" s="47" t="s">
        <v>371</v>
      </c>
      <c r="F31" s="70">
        <v>52</v>
      </c>
      <c r="G31" s="45"/>
      <c r="H31" s="73">
        <v>9</v>
      </c>
      <c r="I31" s="64">
        <f t="shared" si="0"/>
        <v>0</v>
      </c>
      <c r="J31" s="48" t="s">
        <v>67</v>
      </c>
    </row>
    <row r="32" spans="1:10" s="43" customFormat="1" ht="15.95" customHeight="1" x14ac:dyDescent="0.25">
      <c r="A32" s="48" t="s">
        <v>68</v>
      </c>
      <c r="B32" s="71"/>
      <c r="C32" s="46">
        <v>1</v>
      </c>
      <c r="D32" s="46">
        <v>6</v>
      </c>
      <c r="E32" s="47" t="s">
        <v>372</v>
      </c>
      <c r="F32" s="70">
        <v>52</v>
      </c>
      <c r="G32" s="45"/>
      <c r="H32" s="73">
        <v>9</v>
      </c>
      <c r="I32" s="64">
        <f t="shared" si="0"/>
        <v>0</v>
      </c>
      <c r="J32" s="48" t="s">
        <v>69</v>
      </c>
    </row>
    <row r="33" spans="1:10" s="43" customFormat="1" ht="15.95" customHeight="1" x14ac:dyDescent="0.25">
      <c r="A33" s="48" t="s">
        <v>70</v>
      </c>
      <c r="B33" s="71"/>
      <c r="C33" s="46">
        <v>1</v>
      </c>
      <c r="D33" s="46">
        <v>6</v>
      </c>
      <c r="E33" s="47" t="s">
        <v>373</v>
      </c>
      <c r="F33" s="70">
        <v>52</v>
      </c>
      <c r="G33" s="45"/>
      <c r="H33" s="73">
        <v>7.5</v>
      </c>
      <c r="I33" s="64">
        <f t="shared" si="0"/>
        <v>0</v>
      </c>
      <c r="J33" s="48" t="s">
        <v>71</v>
      </c>
    </row>
    <row r="34" spans="1:10" s="43" customFormat="1" ht="15.95" customHeight="1" x14ac:dyDescent="0.25">
      <c r="A34" s="50" t="s">
        <v>72</v>
      </c>
      <c r="B34" s="71"/>
      <c r="C34" s="46">
        <v>1</v>
      </c>
      <c r="D34" s="46">
        <v>6</v>
      </c>
      <c r="E34" s="47" t="s">
        <v>369</v>
      </c>
      <c r="F34" s="70">
        <v>51</v>
      </c>
      <c r="G34" s="45"/>
      <c r="H34" s="73">
        <v>12</v>
      </c>
      <c r="I34" s="64">
        <f t="shared" si="0"/>
        <v>0</v>
      </c>
      <c r="J34" s="50" t="s">
        <v>73</v>
      </c>
    </row>
    <row r="35" spans="1:10" s="43" customFormat="1" ht="15.95" customHeight="1" x14ac:dyDescent="0.25">
      <c r="A35" s="50" t="s">
        <v>74</v>
      </c>
      <c r="B35" s="71"/>
      <c r="C35" s="46">
        <v>1</v>
      </c>
      <c r="D35" s="46">
        <v>6</v>
      </c>
      <c r="E35" s="47" t="s">
        <v>370</v>
      </c>
      <c r="F35" s="70">
        <v>51</v>
      </c>
      <c r="G35" s="45"/>
      <c r="H35" s="73">
        <v>12</v>
      </c>
      <c r="I35" s="64">
        <f t="shared" si="0"/>
        <v>0</v>
      </c>
      <c r="J35" s="50" t="s">
        <v>75</v>
      </c>
    </row>
    <row r="36" spans="1:10" s="43" customFormat="1" ht="15.95" customHeight="1" x14ac:dyDescent="0.25">
      <c r="A36" s="48" t="s">
        <v>76</v>
      </c>
      <c r="B36" s="71"/>
      <c r="C36" s="46">
        <v>1</v>
      </c>
      <c r="D36" s="46">
        <v>6</v>
      </c>
      <c r="E36" s="47" t="s">
        <v>77</v>
      </c>
      <c r="F36" s="70">
        <v>40</v>
      </c>
      <c r="G36" s="45"/>
      <c r="H36" s="73">
        <v>12</v>
      </c>
      <c r="I36" s="64">
        <f t="shared" si="0"/>
        <v>0</v>
      </c>
      <c r="J36" s="48" t="s">
        <v>78</v>
      </c>
    </row>
    <row r="37" spans="1:10" s="43" customFormat="1" ht="15.95" customHeight="1" x14ac:dyDescent="0.25">
      <c r="A37" s="48" t="s">
        <v>79</v>
      </c>
      <c r="B37" s="71"/>
      <c r="C37" s="46">
        <v>1</v>
      </c>
      <c r="D37" s="51">
        <v>6</v>
      </c>
      <c r="E37" s="47" t="s">
        <v>80</v>
      </c>
      <c r="F37" s="70">
        <v>40</v>
      </c>
      <c r="G37" s="45"/>
      <c r="H37" s="73">
        <v>12</v>
      </c>
      <c r="I37" s="64">
        <f t="shared" si="0"/>
        <v>0</v>
      </c>
      <c r="J37" s="45" t="s">
        <v>81</v>
      </c>
    </row>
    <row r="38" spans="1:10" s="43" customFormat="1" ht="15.95" customHeight="1" x14ac:dyDescent="0.25">
      <c r="A38" s="48" t="s">
        <v>82</v>
      </c>
      <c r="B38" s="71"/>
      <c r="C38" s="46">
        <v>1</v>
      </c>
      <c r="D38" s="46">
        <v>6</v>
      </c>
      <c r="E38" s="47" t="s">
        <v>361</v>
      </c>
      <c r="F38" s="70">
        <v>44</v>
      </c>
      <c r="G38" s="45"/>
      <c r="H38" s="73">
        <v>11</v>
      </c>
      <c r="I38" s="64">
        <f t="shared" si="0"/>
        <v>0</v>
      </c>
      <c r="J38" s="48" t="s">
        <v>83</v>
      </c>
    </row>
    <row r="39" spans="1:10" s="43" customFormat="1" ht="15.95" customHeight="1" x14ac:dyDescent="0.25">
      <c r="A39" s="48" t="s">
        <v>84</v>
      </c>
      <c r="B39" s="71"/>
      <c r="C39" s="46">
        <v>1</v>
      </c>
      <c r="D39" s="46">
        <v>6</v>
      </c>
      <c r="E39" s="47" t="s">
        <v>360</v>
      </c>
      <c r="F39" s="70">
        <v>44</v>
      </c>
      <c r="G39" s="45"/>
      <c r="H39" s="73">
        <v>11</v>
      </c>
      <c r="I39" s="64">
        <f t="shared" si="0"/>
        <v>0</v>
      </c>
      <c r="J39" s="48" t="s">
        <v>85</v>
      </c>
    </row>
    <row r="40" spans="1:10" s="43" customFormat="1" ht="15.95" customHeight="1" x14ac:dyDescent="0.25">
      <c r="A40" s="50" t="s">
        <v>86</v>
      </c>
      <c r="B40" s="71"/>
      <c r="C40" s="46">
        <v>1</v>
      </c>
      <c r="D40" s="46">
        <v>6</v>
      </c>
      <c r="E40" s="47" t="s">
        <v>87</v>
      </c>
      <c r="F40" s="70">
        <v>39</v>
      </c>
      <c r="G40" s="45"/>
      <c r="H40" s="73">
        <v>11</v>
      </c>
      <c r="I40" s="64">
        <f t="shared" si="0"/>
        <v>0</v>
      </c>
      <c r="J40" s="50" t="s">
        <v>88</v>
      </c>
    </row>
    <row r="41" spans="1:10" s="43" customFormat="1" ht="15.95" customHeight="1" x14ac:dyDescent="0.25">
      <c r="A41" s="48" t="s">
        <v>89</v>
      </c>
      <c r="B41" s="71"/>
      <c r="C41" s="46">
        <v>1</v>
      </c>
      <c r="D41" s="46">
        <v>4</v>
      </c>
      <c r="E41" s="47" t="s">
        <v>90</v>
      </c>
      <c r="F41" s="70">
        <v>44</v>
      </c>
      <c r="G41" s="45"/>
      <c r="H41" s="73">
        <v>23</v>
      </c>
      <c r="I41" s="64">
        <f t="shared" si="0"/>
        <v>0</v>
      </c>
      <c r="J41" s="48" t="s">
        <v>91</v>
      </c>
    </row>
    <row r="42" spans="1:10" s="43" customFormat="1" ht="15.95" customHeight="1" x14ac:dyDescent="0.25">
      <c r="A42" s="50" t="s">
        <v>92</v>
      </c>
      <c r="B42" s="71"/>
      <c r="C42" s="46">
        <v>1</v>
      </c>
      <c r="D42" s="46">
        <v>6</v>
      </c>
      <c r="E42" s="47" t="s">
        <v>93</v>
      </c>
      <c r="F42" s="70">
        <v>45</v>
      </c>
      <c r="G42" s="45"/>
      <c r="H42" s="73">
        <v>23</v>
      </c>
      <c r="I42" s="64">
        <f t="shared" si="0"/>
        <v>0</v>
      </c>
      <c r="J42" s="48" t="s">
        <v>94</v>
      </c>
    </row>
    <row r="43" spans="1:10" s="43" customFormat="1" ht="15.95" customHeight="1" x14ac:dyDescent="0.25">
      <c r="A43" s="48" t="s">
        <v>95</v>
      </c>
      <c r="B43" s="71"/>
      <c r="C43" s="46">
        <v>1</v>
      </c>
      <c r="D43" s="46">
        <v>6</v>
      </c>
      <c r="E43" s="47" t="s">
        <v>96</v>
      </c>
      <c r="F43" s="70">
        <v>45</v>
      </c>
      <c r="G43" s="45"/>
      <c r="H43" s="73">
        <v>23</v>
      </c>
      <c r="I43" s="64">
        <f t="shared" si="0"/>
        <v>0</v>
      </c>
      <c r="J43" s="48" t="s">
        <v>97</v>
      </c>
    </row>
    <row r="44" spans="1:10" s="43" customFormat="1" ht="15.95" customHeight="1" x14ac:dyDescent="0.25">
      <c r="A44" s="72" t="s">
        <v>98</v>
      </c>
      <c r="B44" s="71"/>
      <c r="C44" s="46">
        <v>1</v>
      </c>
      <c r="D44" s="52">
        <v>6</v>
      </c>
      <c r="E44" s="53" t="s">
        <v>356</v>
      </c>
      <c r="F44" s="70">
        <v>37</v>
      </c>
      <c r="G44" s="45"/>
      <c r="H44" s="73">
        <v>17.5</v>
      </c>
      <c r="I44" s="64">
        <f t="shared" si="0"/>
        <v>0</v>
      </c>
      <c r="J44" s="54" t="s">
        <v>99</v>
      </c>
    </row>
    <row r="45" spans="1:10" s="43" customFormat="1" ht="15.95" customHeight="1" x14ac:dyDescent="0.25">
      <c r="A45" s="56" t="s">
        <v>100</v>
      </c>
      <c r="B45" s="71"/>
      <c r="C45" s="46">
        <v>1</v>
      </c>
      <c r="D45" s="46">
        <v>6</v>
      </c>
      <c r="E45" s="55" t="s">
        <v>358</v>
      </c>
      <c r="F45" s="70">
        <v>38</v>
      </c>
      <c r="G45" s="45"/>
      <c r="H45" s="73">
        <v>10</v>
      </c>
      <c r="I45" s="64">
        <f t="shared" si="0"/>
        <v>0</v>
      </c>
      <c r="J45" s="56" t="s">
        <v>101</v>
      </c>
    </row>
    <row r="46" spans="1:10" s="43" customFormat="1" ht="15.95" customHeight="1" x14ac:dyDescent="0.25">
      <c r="A46" s="56" t="s">
        <v>102</v>
      </c>
      <c r="B46" s="71"/>
      <c r="C46" s="46">
        <v>1</v>
      </c>
      <c r="D46" s="46">
        <v>6</v>
      </c>
      <c r="E46" s="55" t="s">
        <v>357</v>
      </c>
      <c r="F46" s="70">
        <v>38</v>
      </c>
      <c r="G46" s="45"/>
      <c r="H46" s="73">
        <v>10</v>
      </c>
      <c r="I46" s="64">
        <f t="shared" si="0"/>
        <v>0</v>
      </c>
      <c r="J46" s="56" t="s">
        <v>103</v>
      </c>
    </row>
    <row r="47" spans="1:10" s="43" customFormat="1" ht="15.95" customHeight="1" x14ac:dyDescent="0.25">
      <c r="A47" s="48" t="s">
        <v>104</v>
      </c>
      <c r="B47" s="71"/>
      <c r="C47" s="46">
        <v>1</v>
      </c>
      <c r="D47" s="46">
        <v>6</v>
      </c>
      <c r="E47" s="47" t="s">
        <v>105</v>
      </c>
      <c r="F47" s="70">
        <v>58</v>
      </c>
      <c r="G47" s="45"/>
      <c r="H47" s="73">
        <v>12.5</v>
      </c>
      <c r="I47" s="64">
        <f t="shared" si="0"/>
        <v>0</v>
      </c>
      <c r="J47" s="48" t="s">
        <v>106</v>
      </c>
    </row>
    <row r="48" spans="1:10" s="43" customFormat="1" ht="15.95" customHeight="1" x14ac:dyDescent="0.25">
      <c r="A48" s="48" t="s">
        <v>107</v>
      </c>
      <c r="B48" s="71"/>
      <c r="C48" s="46">
        <v>1</v>
      </c>
      <c r="D48" s="46">
        <v>6</v>
      </c>
      <c r="E48" s="47" t="s">
        <v>108</v>
      </c>
      <c r="F48" s="70">
        <v>47</v>
      </c>
      <c r="G48" s="45"/>
      <c r="H48" s="73">
        <v>16.5</v>
      </c>
      <c r="I48" s="64">
        <f t="shared" si="0"/>
        <v>0</v>
      </c>
      <c r="J48" s="48" t="s">
        <v>109</v>
      </c>
    </row>
    <row r="49" spans="1:10" s="43" customFormat="1" ht="15.95" customHeight="1" x14ac:dyDescent="0.25">
      <c r="A49" s="48" t="s">
        <v>110</v>
      </c>
      <c r="B49" s="71"/>
      <c r="C49" s="46">
        <v>1</v>
      </c>
      <c r="D49" s="46">
        <v>6</v>
      </c>
      <c r="E49" s="47" t="s">
        <v>362</v>
      </c>
      <c r="F49" s="70">
        <v>48</v>
      </c>
      <c r="G49" s="45"/>
      <c r="H49" s="73">
        <v>5</v>
      </c>
      <c r="I49" s="64">
        <f t="shared" si="0"/>
        <v>0</v>
      </c>
      <c r="J49" s="48" t="s">
        <v>111</v>
      </c>
    </row>
    <row r="50" spans="1:10" s="43" customFormat="1" ht="15.95" customHeight="1" x14ac:dyDescent="0.25">
      <c r="A50" s="48" t="s">
        <v>112</v>
      </c>
      <c r="B50" s="71"/>
      <c r="C50" s="46">
        <v>1</v>
      </c>
      <c r="D50" s="46">
        <v>6</v>
      </c>
      <c r="E50" s="47" t="s">
        <v>363</v>
      </c>
      <c r="F50" s="70">
        <v>48</v>
      </c>
      <c r="G50" s="45"/>
      <c r="H50" s="73">
        <v>5</v>
      </c>
      <c r="I50" s="64">
        <f t="shared" si="0"/>
        <v>0</v>
      </c>
      <c r="J50" s="48" t="s">
        <v>113</v>
      </c>
    </row>
    <row r="51" spans="1:10" s="43" customFormat="1" ht="15.95" customHeight="1" x14ac:dyDescent="0.25">
      <c r="A51" s="48" t="s">
        <v>114</v>
      </c>
      <c r="B51" s="71"/>
      <c r="C51" s="46">
        <v>1</v>
      </c>
      <c r="D51" s="46">
        <v>6</v>
      </c>
      <c r="E51" s="47" t="s">
        <v>346</v>
      </c>
      <c r="F51" s="70">
        <v>29</v>
      </c>
      <c r="G51" s="45"/>
      <c r="H51" s="73">
        <v>7</v>
      </c>
      <c r="I51" s="64">
        <f t="shared" si="0"/>
        <v>0</v>
      </c>
      <c r="J51" s="48" t="s">
        <v>115</v>
      </c>
    </row>
    <row r="52" spans="1:10" s="43" customFormat="1" ht="15.95" customHeight="1" x14ac:dyDescent="0.25">
      <c r="A52" s="48" t="s">
        <v>116</v>
      </c>
      <c r="B52" s="71"/>
      <c r="C52" s="46">
        <v>1</v>
      </c>
      <c r="D52" s="46">
        <v>6</v>
      </c>
      <c r="E52" s="47" t="s">
        <v>347</v>
      </c>
      <c r="F52" s="70">
        <v>28</v>
      </c>
      <c r="G52" s="45"/>
      <c r="H52" s="73">
        <v>12.5</v>
      </c>
      <c r="I52" s="64">
        <f t="shared" si="0"/>
        <v>0</v>
      </c>
      <c r="J52" s="48" t="s">
        <v>117</v>
      </c>
    </row>
    <row r="53" spans="1:10" s="43" customFormat="1" ht="15.95" customHeight="1" x14ac:dyDescent="0.25">
      <c r="A53" s="56" t="s">
        <v>118</v>
      </c>
      <c r="B53" s="71"/>
      <c r="C53" s="46">
        <v>1</v>
      </c>
      <c r="D53" s="46">
        <v>6</v>
      </c>
      <c r="E53" s="55" t="s">
        <v>348</v>
      </c>
      <c r="F53" s="70">
        <v>30</v>
      </c>
      <c r="G53" s="45"/>
      <c r="H53" s="73">
        <v>12.5</v>
      </c>
      <c r="I53" s="64">
        <f t="shared" si="0"/>
        <v>0</v>
      </c>
      <c r="J53" s="56" t="s">
        <v>119</v>
      </c>
    </row>
    <row r="54" spans="1:10" s="43" customFormat="1" ht="15.95" customHeight="1" x14ac:dyDescent="0.25">
      <c r="A54" s="48" t="s">
        <v>120</v>
      </c>
      <c r="B54" s="71"/>
      <c r="C54" s="46">
        <v>1</v>
      </c>
      <c r="D54" s="46">
        <v>6</v>
      </c>
      <c r="E54" s="47" t="s">
        <v>121</v>
      </c>
      <c r="F54" s="70">
        <v>29</v>
      </c>
      <c r="G54" s="45"/>
      <c r="H54" s="73">
        <v>17.5</v>
      </c>
      <c r="I54" s="64">
        <f t="shared" si="0"/>
        <v>0</v>
      </c>
      <c r="J54" s="48" t="s">
        <v>122</v>
      </c>
    </row>
    <row r="55" spans="1:10" s="43" customFormat="1" ht="15.95" customHeight="1" x14ac:dyDescent="0.25">
      <c r="A55" s="72" t="s">
        <v>123</v>
      </c>
      <c r="B55" s="71"/>
      <c r="C55" s="46">
        <v>1</v>
      </c>
      <c r="D55" s="57">
        <v>6</v>
      </c>
      <c r="E55" s="53" t="s">
        <v>124</v>
      </c>
      <c r="F55" s="70">
        <v>57</v>
      </c>
      <c r="G55" s="45"/>
      <c r="H55" s="73">
        <v>9</v>
      </c>
      <c r="I55" s="64">
        <f t="shared" si="0"/>
        <v>0</v>
      </c>
      <c r="J55" s="58" t="s">
        <v>125</v>
      </c>
    </row>
    <row r="56" spans="1:10" s="43" customFormat="1" ht="15.95" customHeight="1" x14ac:dyDescent="0.25">
      <c r="A56" s="48" t="s">
        <v>126</v>
      </c>
      <c r="B56" s="71"/>
      <c r="C56" s="46">
        <v>1</v>
      </c>
      <c r="D56" s="46">
        <v>6</v>
      </c>
      <c r="E56" s="47" t="s">
        <v>388</v>
      </c>
      <c r="F56" s="70">
        <v>70</v>
      </c>
      <c r="G56" s="45"/>
      <c r="H56" s="73">
        <v>17.5</v>
      </c>
      <c r="I56" s="64">
        <f t="shared" si="0"/>
        <v>0</v>
      </c>
      <c r="J56" s="48" t="s">
        <v>127</v>
      </c>
    </row>
    <row r="57" spans="1:10" s="44" customFormat="1" ht="15.95" customHeight="1" x14ac:dyDescent="0.25">
      <c r="A57" s="48" t="s">
        <v>128</v>
      </c>
      <c r="B57" s="71"/>
      <c r="C57" s="46">
        <v>1</v>
      </c>
      <c r="D57" s="46">
        <v>4</v>
      </c>
      <c r="E57" s="47" t="s">
        <v>129</v>
      </c>
      <c r="F57" s="70">
        <v>71</v>
      </c>
      <c r="G57" s="68"/>
      <c r="H57" s="73">
        <v>27.5</v>
      </c>
      <c r="I57" s="64">
        <f t="shared" si="0"/>
        <v>0</v>
      </c>
      <c r="J57" s="48" t="s">
        <v>130</v>
      </c>
    </row>
    <row r="58" spans="1:10" s="43" customFormat="1" ht="15.95" customHeight="1" x14ac:dyDescent="0.25">
      <c r="A58" s="50" t="s">
        <v>131</v>
      </c>
      <c r="B58" s="71"/>
      <c r="C58" s="46">
        <v>1</v>
      </c>
      <c r="D58" s="46">
        <v>4</v>
      </c>
      <c r="E58" s="47" t="s">
        <v>132</v>
      </c>
      <c r="F58" s="70">
        <v>43</v>
      </c>
      <c r="G58" s="45"/>
      <c r="H58" s="73">
        <v>10</v>
      </c>
      <c r="I58" s="64">
        <f t="shared" si="0"/>
        <v>0</v>
      </c>
      <c r="J58" s="50" t="s">
        <v>133</v>
      </c>
    </row>
    <row r="59" spans="1:10" s="43" customFormat="1" ht="15.95" customHeight="1" x14ac:dyDescent="0.25">
      <c r="A59" s="48" t="s">
        <v>134</v>
      </c>
      <c r="B59" s="71"/>
      <c r="C59" s="46">
        <v>1</v>
      </c>
      <c r="D59" s="46">
        <v>6</v>
      </c>
      <c r="E59" s="47" t="s">
        <v>135</v>
      </c>
      <c r="F59" s="70">
        <v>43</v>
      </c>
      <c r="G59" s="45"/>
      <c r="H59" s="73">
        <v>10</v>
      </c>
      <c r="I59" s="64">
        <f t="shared" si="0"/>
        <v>0</v>
      </c>
      <c r="J59" s="48" t="s">
        <v>136</v>
      </c>
    </row>
    <row r="60" spans="1:10" s="43" customFormat="1" ht="15.95" customHeight="1" x14ac:dyDescent="0.25">
      <c r="A60" s="48" t="s">
        <v>137</v>
      </c>
      <c r="B60" s="71"/>
      <c r="C60" s="46">
        <v>1</v>
      </c>
      <c r="D60" s="46">
        <v>6</v>
      </c>
      <c r="E60" s="47" t="s">
        <v>138</v>
      </c>
      <c r="F60" s="70">
        <v>52</v>
      </c>
      <c r="G60" s="45"/>
      <c r="H60" s="73">
        <v>15</v>
      </c>
      <c r="I60" s="64">
        <f t="shared" si="0"/>
        <v>0</v>
      </c>
      <c r="J60" s="48" t="s">
        <v>139</v>
      </c>
    </row>
    <row r="61" spans="1:10" s="43" customFormat="1" ht="15.95" customHeight="1" x14ac:dyDescent="0.25">
      <c r="A61" s="48" t="s">
        <v>140</v>
      </c>
      <c r="B61" s="71"/>
      <c r="C61" s="46">
        <v>1</v>
      </c>
      <c r="D61" s="46">
        <v>6</v>
      </c>
      <c r="E61" s="47" t="s">
        <v>376</v>
      </c>
      <c r="F61" s="70">
        <v>60</v>
      </c>
      <c r="G61" s="45"/>
      <c r="H61" s="73">
        <v>14.5</v>
      </c>
      <c r="I61" s="64">
        <f t="shared" si="0"/>
        <v>0</v>
      </c>
      <c r="J61" s="48" t="s">
        <v>141</v>
      </c>
    </row>
    <row r="62" spans="1:10" s="43" customFormat="1" ht="15.95" customHeight="1" x14ac:dyDescent="0.25">
      <c r="A62" s="50" t="s">
        <v>142</v>
      </c>
      <c r="B62" s="71"/>
      <c r="C62" s="46">
        <v>1</v>
      </c>
      <c r="D62" s="45">
        <v>6</v>
      </c>
      <c r="E62" s="47" t="s">
        <v>143</v>
      </c>
      <c r="F62" s="70">
        <v>62</v>
      </c>
      <c r="G62" s="45"/>
      <c r="H62" s="73">
        <v>11</v>
      </c>
      <c r="I62" s="64">
        <f t="shared" si="0"/>
        <v>0</v>
      </c>
      <c r="J62" s="50" t="s">
        <v>144</v>
      </c>
    </row>
    <row r="63" spans="1:10" s="43" customFormat="1" ht="15.95" customHeight="1" x14ac:dyDescent="0.25">
      <c r="A63" s="50" t="s">
        <v>145</v>
      </c>
      <c r="B63" s="71"/>
      <c r="C63" s="46">
        <v>1</v>
      </c>
      <c r="D63" s="45">
        <v>6</v>
      </c>
      <c r="E63" s="47" t="s">
        <v>146</v>
      </c>
      <c r="F63" s="70">
        <v>62</v>
      </c>
      <c r="G63" s="45"/>
      <c r="H63" s="73">
        <v>11</v>
      </c>
      <c r="I63" s="64">
        <f t="shared" si="0"/>
        <v>0</v>
      </c>
      <c r="J63" s="50" t="s">
        <v>147</v>
      </c>
    </row>
    <row r="64" spans="1:10" s="43" customFormat="1" ht="15.95" customHeight="1" x14ac:dyDescent="0.25">
      <c r="A64" s="50" t="s">
        <v>148</v>
      </c>
      <c r="B64" s="71"/>
      <c r="C64" s="46">
        <v>1</v>
      </c>
      <c r="D64" s="51">
        <v>6</v>
      </c>
      <c r="E64" s="47" t="s">
        <v>377</v>
      </c>
      <c r="F64" s="70">
        <v>63</v>
      </c>
      <c r="G64" s="45"/>
      <c r="H64" s="73">
        <v>11</v>
      </c>
      <c r="I64" s="64">
        <f t="shared" si="0"/>
        <v>0</v>
      </c>
      <c r="J64" s="48" t="s">
        <v>149</v>
      </c>
    </row>
    <row r="65" spans="1:10" s="43" customFormat="1" ht="15.95" customHeight="1" x14ac:dyDescent="0.25">
      <c r="A65" s="50" t="s">
        <v>150</v>
      </c>
      <c r="B65" s="71"/>
      <c r="C65" s="46">
        <v>1</v>
      </c>
      <c r="D65" s="51">
        <v>6</v>
      </c>
      <c r="E65" s="47" t="s">
        <v>378</v>
      </c>
      <c r="F65" s="70">
        <v>63</v>
      </c>
      <c r="G65" s="45"/>
      <c r="H65" s="73">
        <v>15</v>
      </c>
      <c r="I65" s="64">
        <f t="shared" si="0"/>
        <v>0</v>
      </c>
      <c r="J65" s="48" t="s">
        <v>151</v>
      </c>
    </row>
    <row r="66" spans="1:10" s="43" customFormat="1" ht="15.95" customHeight="1" x14ac:dyDescent="0.25">
      <c r="A66" s="48" t="s">
        <v>152</v>
      </c>
      <c r="B66" s="71"/>
      <c r="C66" s="46">
        <v>1</v>
      </c>
      <c r="D66" s="46">
        <v>4</v>
      </c>
      <c r="E66" s="47" t="s">
        <v>342</v>
      </c>
      <c r="F66" s="70">
        <v>22</v>
      </c>
      <c r="G66" s="45"/>
      <c r="H66" s="73">
        <v>20</v>
      </c>
      <c r="I66" s="64">
        <f t="shared" si="0"/>
        <v>0</v>
      </c>
      <c r="J66" s="49" t="s">
        <v>153</v>
      </c>
    </row>
    <row r="67" spans="1:10" s="43" customFormat="1" ht="15.95" customHeight="1" x14ac:dyDescent="0.25">
      <c r="A67" s="48" t="s">
        <v>154</v>
      </c>
      <c r="B67" s="71"/>
      <c r="C67" s="46">
        <v>1</v>
      </c>
      <c r="D67" s="45">
        <v>6</v>
      </c>
      <c r="E67" s="47" t="s">
        <v>155</v>
      </c>
      <c r="F67" s="70">
        <v>31</v>
      </c>
      <c r="G67" s="45"/>
      <c r="H67" s="73">
        <v>15</v>
      </c>
      <c r="I67" s="64">
        <f t="shared" si="0"/>
        <v>0</v>
      </c>
      <c r="J67" s="50" t="s">
        <v>156</v>
      </c>
    </row>
    <row r="68" spans="1:10" s="43" customFormat="1" ht="15.95" customHeight="1" x14ac:dyDescent="0.25">
      <c r="A68" s="48" t="s">
        <v>157</v>
      </c>
      <c r="B68" s="71"/>
      <c r="C68" s="46">
        <v>1</v>
      </c>
      <c r="D68" s="46">
        <v>4</v>
      </c>
      <c r="E68" s="47" t="s">
        <v>338</v>
      </c>
      <c r="F68" s="70">
        <v>19</v>
      </c>
      <c r="G68" s="45"/>
      <c r="H68" s="73">
        <v>12.5</v>
      </c>
      <c r="I68" s="64">
        <f t="shared" si="0"/>
        <v>0</v>
      </c>
      <c r="J68" s="49" t="s">
        <v>158</v>
      </c>
    </row>
    <row r="69" spans="1:10" s="43" customFormat="1" ht="15.95" customHeight="1" x14ac:dyDescent="0.25">
      <c r="A69" s="48" t="s">
        <v>159</v>
      </c>
      <c r="B69" s="71"/>
      <c r="C69" s="46">
        <v>1</v>
      </c>
      <c r="D69" s="46">
        <v>4</v>
      </c>
      <c r="E69" s="47" t="s">
        <v>337</v>
      </c>
      <c r="F69" s="70">
        <v>19</v>
      </c>
      <c r="G69" s="45"/>
      <c r="H69" s="73">
        <v>12.5</v>
      </c>
      <c r="I69" s="64">
        <f t="shared" si="0"/>
        <v>0</v>
      </c>
      <c r="J69" s="49" t="s">
        <v>160</v>
      </c>
    </row>
    <row r="70" spans="1:10" s="43" customFormat="1" ht="15.95" customHeight="1" x14ac:dyDescent="0.25">
      <c r="A70" s="72" t="s">
        <v>161</v>
      </c>
      <c r="B70" s="71"/>
      <c r="C70" s="46">
        <v>1</v>
      </c>
      <c r="D70" s="52">
        <v>6</v>
      </c>
      <c r="E70" s="53" t="s">
        <v>335</v>
      </c>
      <c r="F70" s="70">
        <v>17</v>
      </c>
      <c r="G70" s="45"/>
      <c r="H70" s="73">
        <v>7.5</v>
      </c>
      <c r="I70" s="64">
        <f t="shared" si="0"/>
        <v>0</v>
      </c>
      <c r="J70" s="59" t="s">
        <v>162</v>
      </c>
    </row>
    <row r="71" spans="1:10" s="43" customFormat="1" ht="15.95" customHeight="1" x14ac:dyDescent="0.25">
      <c r="A71" s="72" t="s">
        <v>397</v>
      </c>
      <c r="B71" s="71"/>
      <c r="C71" s="46">
        <v>1</v>
      </c>
      <c r="D71" s="52">
        <v>6</v>
      </c>
      <c r="E71" s="53" t="s">
        <v>163</v>
      </c>
      <c r="F71" s="70">
        <v>17</v>
      </c>
      <c r="G71" s="45"/>
      <c r="H71" s="73">
        <v>19</v>
      </c>
      <c r="I71" s="64">
        <f t="shared" si="0"/>
        <v>0</v>
      </c>
      <c r="J71" s="59" t="s">
        <v>164</v>
      </c>
    </row>
    <row r="72" spans="1:10" s="43" customFormat="1" ht="15.95" customHeight="1" x14ac:dyDescent="0.25">
      <c r="A72" s="72" t="s">
        <v>398</v>
      </c>
      <c r="B72" s="71"/>
      <c r="C72" s="46">
        <v>1</v>
      </c>
      <c r="D72" s="52">
        <v>8</v>
      </c>
      <c r="E72" s="53" t="s">
        <v>336</v>
      </c>
      <c r="F72" s="70">
        <v>17</v>
      </c>
      <c r="G72" s="45"/>
      <c r="H72" s="73">
        <v>7.5</v>
      </c>
      <c r="I72" s="64">
        <f t="shared" si="0"/>
        <v>0</v>
      </c>
      <c r="J72" s="59" t="s">
        <v>165</v>
      </c>
    </row>
    <row r="73" spans="1:10" s="43" customFormat="1" ht="15.95" customHeight="1" x14ac:dyDescent="0.25">
      <c r="A73" s="72" t="s">
        <v>166</v>
      </c>
      <c r="B73" s="71"/>
      <c r="C73" s="46">
        <v>1</v>
      </c>
      <c r="D73" s="52">
        <v>6</v>
      </c>
      <c r="E73" s="53" t="s">
        <v>167</v>
      </c>
      <c r="F73" s="70">
        <v>17</v>
      </c>
      <c r="G73" s="45"/>
      <c r="H73" s="73">
        <v>14</v>
      </c>
      <c r="I73" s="64">
        <f t="shared" si="0"/>
        <v>0</v>
      </c>
      <c r="J73" s="59" t="s">
        <v>168</v>
      </c>
    </row>
    <row r="74" spans="1:10" s="43" customFormat="1" ht="15.95" customHeight="1" x14ac:dyDescent="0.25">
      <c r="A74" s="72" t="s">
        <v>169</v>
      </c>
      <c r="B74" s="71"/>
      <c r="C74" s="46">
        <v>1</v>
      </c>
      <c r="D74" s="52">
        <v>6</v>
      </c>
      <c r="E74" s="53" t="s">
        <v>170</v>
      </c>
      <c r="F74" s="70"/>
      <c r="G74" s="69" t="s">
        <v>0</v>
      </c>
      <c r="H74" s="73">
        <v>19</v>
      </c>
      <c r="I74" s="64">
        <f t="shared" si="0"/>
        <v>0</v>
      </c>
      <c r="J74" s="59" t="s">
        <v>171</v>
      </c>
    </row>
    <row r="75" spans="1:10" s="43" customFormat="1" ht="15.95" customHeight="1" x14ac:dyDescent="0.25">
      <c r="A75" s="72" t="s">
        <v>172</v>
      </c>
      <c r="B75" s="71"/>
      <c r="C75" s="46">
        <v>1</v>
      </c>
      <c r="D75" s="52">
        <v>6</v>
      </c>
      <c r="E75" s="53" t="s">
        <v>173</v>
      </c>
      <c r="F75" s="70"/>
      <c r="G75" s="69" t="s">
        <v>0</v>
      </c>
      <c r="H75" s="73">
        <v>12.5</v>
      </c>
      <c r="I75" s="64">
        <f t="shared" si="0"/>
        <v>0</v>
      </c>
      <c r="J75" s="59" t="s">
        <v>174</v>
      </c>
    </row>
    <row r="76" spans="1:10" s="43" customFormat="1" ht="15.95" customHeight="1" x14ac:dyDescent="0.25">
      <c r="A76" s="72" t="s">
        <v>175</v>
      </c>
      <c r="B76" s="71"/>
      <c r="C76" s="46">
        <v>1</v>
      </c>
      <c r="D76" s="52">
        <v>6</v>
      </c>
      <c r="E76" s="53" t="s">
        <v>176</v>
      </c>
      <c r="F76" s="70"/>
      <c r="G76" s="69" t="s">
        <v>0</v>
      </c>
      <c r="H76" s="73">
        <v>10</v>
      </c>
      <c r="I76" s="64">
        <f t="shared" si="0"/>
        <v>0</v>
      </c>
      <c r="J76" s="59" t="s">
        <v>177</v>
      </c>
    </row>
    <row r="77" spans="1:10" s="43" customFormat="1" ht="15.95" customHeight="1" x14ac:dyDescent="0.25">
      <c r="A77" s="48" t="s">
        <v>178</v>
      </c>
      <c r="B77" s="71"/>
      <c r="C77" s="46">
        <v>1</v>
      </c>
      <c r="D77" s="46">
        <v>6</v>
      </c>
      <c r="E77" s="47" t="s">
        <v>339</v>
      </c>
      <c r="F77" s="70">
        <v>22</v>
      </c>
      <c r="G77" s="45"/>
      <c r="H77" s="73">
        <v>13</v>
      </c>
      <c r="I77" s="64">
        <f t="shared" si="0"/>
        <v>0</v>
      </c>
      <c r="J77" s="49" t="s">
        <v>179</v>
      </c>
    </row>
    <row r="78" spans="1:10" s="43" customFormat="1" ht="15.95" customHeight="1" x14ac:dyDescent="0.25">
      <c r="A78" s="48" t="s">
        <v>180</v>
      </c>
      <c r="B78" s="71"/>
      <c r="C78" s="46">
        <v>1</v>
      </c>
      <c r="D78" s="46">
        <v>6</v>
      </c>
      <c r="E78" s="47" t="s">
        <v>340</v>
      </c>
      <c r="F78" s="70">
        <v>22</v>
      </c>
      <c r="G78" s="45"/>
      <c r="H78" s="73">
        <v>8.5</v>
      </c>
      <c r="I78" s="64">
        <f t="shared" si="0"/>
        <v>0</v>
      </c>
      <c r="J78" s="49" t="s">
        <v>181</v>
      </c>
    </row>
    <row r="79" spans="1:10" s="43" customFormat="1" ht="15.95" customHeight="1" x14ac:dyDescent="0.25">
      <c r="A79" s="48" t="s">
        <v>182</v>
      </c>
      <c r="B79" s="71"/>
      <c r="C79" s="46">
        <v>1</v>
      </c>
      <c r="D79" s="46">
        <v>6</v>
      </c>
      <c r="E79" s="47" t="s">
        <v>183</v>
      </c>
      <c r="F79" s="70">
        <v>68</v>
      </c>
      <c r="G79" s="45"/>
      <c r="H79" s="73">
        <v>6</v>
      </c>
      <c r="I79" s="64">
        <f t="shared" si="0"/>
        <v>0</v>
      </c>
      <c r="J79" s="49" t="s">
        <v>184</v>
      </c>
    </row>
    <row r="80" spans="1:10" s="43" customFormat="1" ht="15.95" customHeight="1" x14ac:dyDescent="0.25">
      <c r="A80" s="48" t="s">
        <v>185</v>
      </c>
      <c r="B80" s="71"/>
      <c r="C80" s="46">
        <v>1</v>
      </c>
      <c r="D80" s="46">
        <v>4</v>
      </c>
      <c r="E80" s="47" t="s">
        <v>387</v>
      </c>
      <c r="F80" s="70">
        <v>68</v>
      </c>
      <c r="G80" s="45"/>
      <c r="H80" s="73">
        <v>9.5</v>
      </c>
      <c r="I80" s="64">
        <f t="shared" ref="I80:I137" si="1">B80*H80</f>
        <v>0</v>
      </c>
      <c r="J80" s="49" t="s">
        <v>186</v>
      </c>
    </row>
    <row r="81" spans="1:10" s="43" customFormat="1" ht="15.95" customHeight="1" x14ac:dyDescent="0.25">
      <c r="A81" s="48" t="s">
        <v>187</v>
      </c>
      <c r="B81" s="71"/>
      <c r="C81" s="46">
        <v>1</v>
      </c>
      <c r="D81" s="46">
        <v>6</v>
      </c>
      <c r="E81" s="47" t="s">
        <v>188</v>
      </c>
      <c r="F81" s="70">
        <v>68</v>
      </c>
      <c r="G81" s="45"/>
      <c r="H81" s="73">
        <v>14</v>
      </c>
      <c r="I81" s="64">
        <f t="shared" si="1"/>
        <v>0</v>
      </c>
      <c r="J81" s="49" t="s">
        <v>189</v>
      </c>
    </row>
    <row r="82" spans="1:10" s="43" customFormat="1" ht="15.95" customHeight="1" x14ac:dyDescent="0.25">
      <c r="A82" s="48" t="s">
        <v>190</v>
      </c>
      <c r="B82" s="71"/>
      <c r="C82" s="46">
        <v>1</v>
      </c>
      <c r="D82" s="46">
        <v>4</v>
      </c>
      <c r="E82" s="47" t="s">
        <v>191</v>
      </c>
      <c r="F82" s="70">
        <v>20</v>
      </c>
      <c r="G82" s="45"/>
      <c r="H82" s="73">
        <v>10</v>
      </c>
      <c r="I82" s="64">
        <f t="shared" si="1"/>
        <v>0</v>
      </c>
      <c r="J82" s="49" t="s">
        <v>192</v>
      </c>
    </row>
    <row r="83" spans="1:10" s="43" customFormat="1" ht="15.95" customHeight="1" x14ac:dyDescent="0.25">
      <c r="A83" s="48" t="s">
        <v>193</v>
      </c>
      <c r="B83" s="71"/>
      <c r="C83" s="46">
        <v>1</v>
      </c>
      <c r="D83" s="46">
        <v>6</v>
      </c>
      <c r="E83" s="47" t="s">
        <v>355</v>
      </c>
      <c r="F83" s="70">
        <v>34</v>
      </c>
      <c r="G83" s="45"/>
      <c r="H83" s="73">
        <v>17.5</v>
      </c>
      <c r="I83" s="64">
        <f t="shared" si="1"/>
        <v>0</v>
      </c>
      <c r="J83" s="49" t="s">
        <v>194</v>
      </c>
    </row>
    <row r="84" spans="1:10" s="43" customFormat="1" ht="15.95" customHeight="1" x14ac:dyDescent="0.25">
      <c r="A84" s="48" t="s">
        <v>195</v>
      </c>
      <c r="B84" s="71"/>
      <c r="C84" s="46">
        <v>1</v>
      </c>
      <c r="D84" s="46">
        <v>6</v>
      </c>
      <c r="E84" s="47" t="s">
        <v>354</v>
      </c>
      <c r="F84" s="70">
        <v>34</v>
      </c>
      <c r="G84" s="45"/>
      <c r="H84" s="73">
        <v>12.5</v>
      </c>
      <c r="I84" s="64">
        <f t="shared" si="1"/>
        <v>0</v>
      </c>
      <c r="J84" s="49" t="s">
        <v>196</v>
      </c>
    </row>
    <row r="85" spans="1:10" s="43" customFormat="1" ht="15.95" customHeight="1" x14ac:dyDescent="0.25">
      <c r="A85" s="48" t="s">
        <v>197</v>
      </c>
      <c r="B85" s="71"/>
      <c r="C85" s="46">
        <v>1</v>
      </c>
      <c r="D85" s="46">
        <v>6</v>
      </c>
      <c r="E85" s="47" t="s">
        <v>352</v>
      </c>
      <c r="F85" s="70">
        <v>33</v>
      </c>
      <c r="G85" s="45"/>
      <c r="H85" s="73">
        <v>12.5</v>
      </c>
      <c r="I85" s="64">
        <f t="shared" si="1"/>
        <v>0</v>
      </c>
      <c r="J85" s="49" t="s">
        <v>198</v>
      </c>
    </row>
    <row r="86" spans="1:10" s="43" customFormat="1" ht="15.95" customHeight="1" x14ac:dyDescent="0.25">
      <c r="A86" s="48" t="s">
        <v>199</v>
      </c>
      <c r="B86" s="71"/>
      <c r="C86" s="46">
        <v>1</v>
      </c>
      <c r="D86" s="46">
        <v>6</v>
      </c>
      <c r="E86" s="47" t="s">
        <v>353</v>
      </c>
      <c r="F86" s="70">
        <v>33</v>
      </c>
      <c r="G86" s="45"/>
      <c r="H86" s="73">
        <v>16.5</v>
      </c>
      <c r="I86" s="64">
        <f t="shared" si="1"/>
        <v>0</v>
      </c>
      <c r="J86" s="49" t="s">
        <v>200</v>
      </c>
    </row>
    <row r="87" spans="1:10" s="43" customFormat="1" ht="15.95" customHeight="1" x14ac:dyDescent="0.25">
      <c r="A87" s="48" t="s">
        <v>201</v>
      </c>
      <c r="B87" s="71"/>
      <c r="C87" s="46">
        <v>1</v>
      </c>
      <c r="D87" s="46">
        <v>6</v>
      </c>
      <c r="E87" s="47" t="s">
        <v>350</v>
      </c>
      <c r="F87" s="70">
        <v>32</v>
      </c>
      <c r="G87" s="45"/>
      <c r="H87" s="73">
        <v>12.5</v>
      </c>
      <c r="I87" s="64">
        <f t="shared" si="1"/>
        <v>0</v>
      </c>
      <c r="J87" s="49" t="s">
        <v>202</v>
      </c>
    </row>
    <row r="88" spans="1:10" s="43" customFormat="1" ht="15.95" customHeight="1" x14ac:dyDescent="0.25">
      <c r="A88" s="48" t="s">
        <v>203</v>
      </c>
      <c r="B88" s="71"/>
      <c r="C88" s="46">
        <v>1</v>
      </c>
      <c r="D88" s="46">
        <v>6</v>
      </c>
      <c r="E88" s="47" t="s">
        <v>351</v>
      </c>
      <c r="F88" s="70">
        <v>32</v>
      </c>
      <c r="G88" s="45"/>
      <c r="H88" s="73">
        <v>16</v>
      </c>
      <c r="I88" s="64">
        <f t="shared" si="1"/>
        <v>0</v>
      </c>
      <c r="J88" s="49" t="s">
        <v>204</v>
      </c>
    </row>
    <row r="89" spans="1:10" s="43" customFormat="1" ht="15.95" customHeight="1" x14ac:dyDescent="0.25">
      <c r="A89" s="48" t="s">
        <v>205</v>
      </c>
      <c r="B89" s="71"/>
      <c r="C89" s="46">
        <v>1</v>
      </c>
      <c r="D89" s="46">
        <v>6</v>
      </c>
      <c r="E89" s="47" t="s">
        <v>381</v>
      </c>
      <c r="F89" s="70">
        <v>65</v>
      </c>
      <c r="G89" s="45"/>
      <c r="H89" s="73">
        <v>11</v>
      </c>
      <c r="I89" s="64">
        <f t="shared" si="1"/>
        <v>0</v>
      </c>
      <c r="J89" s="49" t="s">
        <v>206</v>
      </c>
    </row>
    <row r="90" spans="1:10" s="43" customFormat="1" ht="15.95" customHeight="1" x14ac:dyDescent="0.25">
      <c r="A90" s="48" t="s">
        <v>207</v>
      </c>
      <c r="B90" s="71"/>
      <c r="C90" s="46">
        <v>1</v>
      </c>
      <c r="D90" s="46">
        <v>6</v>
      </c>
      <c r="E90" s="47" t="s">
        <v>382</v>
      </c>
      <c r="F90" s="70">
        <v>65</v>
      </c>
      <c r="G90" s="45"/>
      <c r="H90" s="73">
        <v>11</v>
      </c>
      <c r="I90" s="64">
        <f t="shared" si="1"/>
        <v>0</v>
      </c>
      <c r="J90" s="49" t="s">
        <v>208</v>
      </c>
    </row>
    <row r="91" spans="1:10" s="43" customFormat="1" ht="15.95" customHeight="1" x14ac:dyDescent="0.25">
      <c r="A91" s="48" t="s">
        <v>209</v>
      </c>
      <c r="B91" s="71"/>
      <c r="C91" s="46">
        <v>1</v>
      </c>
      <c r="D91" s="46">
        <v>6</v>
      </c>
      <c r="E91" s="47" t="s">
        <v>380</v>
      </c>
      <c r="F91" s="70">
        <v>65</v>
      </c>
      <c r="G91" s="45"/>
      <c r="H91" s="73">
        <v>15</v>
      </c>
      <c r="I91" s="64">
        <f t="shared" si="1"/>
        <v>0</v>
      </c>
      <c r="J91" s="49" t="s">
        <v>210</v>
      </c>
    </row>
    <row r="92" spans="1:10" s="43" customFormat="1" ht="15.95" customHeight="1" x14ac:dyDescent="0.25">
      <c r="A92" s="48" t="s">
        <v>211</v>
      </c>
      <c r="B92" s="71"/>
      <c r="C92" s="46">
        <v>1</v>
      </c>
      <c r="D92" s="46">
        <v>6</v>
      </c>
      <c r="E92" s="47" t="s">
        <v>379</v>
      </c>
      <c r="F92" s="70">
        <v>64</v>
      </c>
      <c r="G92" s="45"/>
      <c r="H92" s="73">
        <v>16</v>
      </c>
      <c r="I92" s="64">
        <f t="shared" si="1"/>
        <v>0</v>
      </c>
      <c r="J92" s="49" t="s">
        <v>212</v>
      </c>
    </row>
    <row r="93" spans="1:10" s="43" customFormat="1" ht="15.95" customHeight="1" x14ac:dyDescent="0.25">
      <c r="A93" s="48" t="s">
        <v>213</v>
      </c>
      <c r="B93" s="71"/>
      <c r="C93" s="46">
        <v>1</v>
      </c>
      <c r="D93" s="46">
        <v>12</v>
      </c>
      <c r="E93" s="47" t="s">
        <v>383</v>
      </c>
      <c r="F93" s="70">
        <v>66</v>
      </c>
      <c r="G93" s="45"/>
      <c r="H93" s="73">
        <v>5</v>
      </c>
      <c r="I93" s="64">
        <f t="shared" si="1"/>
        <v>0</v>
      </c>
      <c r="J93" s="49" t="s">
        <v>214</v>
      </c>
    </row>
    <row r="94" spans="1:10" s="43" customFormat="1" ht="15.95" customHeight="1" x14ac:dyDescent="0.25">
      <c r="A94" s="48" t="s">
        <v>215</v>
      </c>
      <c r="B94" s="71"/>
      <c r="C94" s="46">
        <v>1</v>
      </c>
      <c r="D94" s="46">
        <v>12</v>
      </c>
      <c r="E94" s="47" t="s">
        <v>384</v>
      </c>
      <c r="F94" s="70">
        <v>66</v>
      </c>
      <c r="G94" s="45"/>
      <c r="H94" s="73">
        <v>5</v>
      </c>
      <c r="I94" s="64">
        <f t="shared" si="1"/>
        <v>0</v>
      </c>
      <c r="J94" s="49" t="s">
        <v>216</v>
      </c>
    </row>
    <row r="95" spans="1:10" s="43" customFormat="1" ht="15.95" customHeight="1" x14ac:dyDescent="0.25">
      <c r="A95" s="48" t="s">
        <v>217</v>
      </c>
      <c r="B95" s="71"/>
      <c r="C95" s="46">
        <v>1</v>
      </c>
      <c r="D95" s="46">
        <v>12</v>
      </c>
      <c r="E95" s="47" t="s">
        <v>385</v>
      </c>
      <c r="F95" s="70">
        <v>66</v>
      </c>
      <c r="G95" s="45"/>
      <c r="H95" s="73">
        <v>5</v>
      </c>
      <c r="I95" s="64">
        <f t="shared" si="1"/>
        <v>0</v>
      </c>
      <c r="J95" s="49" t="s">
        <v>218</v>
      </c>
    </row>
    <row r="96" spans="1:10" s="43" customFormat="1" ht="15.95" customHeight="1" x14ac:dyDescent="0.25">
      <c r="A96" s="48" t="s">
        <v>219</v>
      </c>
      <c r="B96" s="71"/>
      <c r="C96" s="46">
        <v>1</v>
      </c>
      <c r="D96" s="60">
        <v>6</v>
      </c>
      <c r="E96" s="47" t="s">
        <v>386</v>
      </c>
      <c r="F96" s="70">
        <v>66</v>
      </c>
      <c r="G96" s="45"/>
      <c r="H96" s="73">
        <v>10</v>
      </c>
      <c r="I96" s="64">
        <f t="shared" si="1"/>
        <v>0</v>
      </c>
      <c r="J96" s="61" t="s">
        <v>220</v>
      </c>
    </row>
    <row r="97" spans="1:10" s="43" customFormat="1" ht="15.95" customHeight="1" x14ac:dyDescent="0.25">
      <c r="A97" s="48" t="s">
        <v>221</v>
      </c>
      <c r="B97" s="71"/>
      <c r="C97" s="46">
        <v>1</v>
      </c>
      <c r="D97" s="46">
        <v>6</v>
      </c>
      <c r="E97" s="47" t="s">
        <v>222</v>
      </c>
      <c r="F97" s="70">
        <v>71</v>
      </c>
      <c r="G97" s="45"/>
      <c r="H97" s="73">
        <v>12.5</v>
      </c>
      <c r="I97" s="64">
        <f t="shared" si="1"/>
        <v>0</v>
      </c>
      <c r="J97" s="49" t="s">
        <v>223</v>
      </c>
    </row>
    <row r="98" spans="1:10" s="43" customFormat="1" ht="15.95" customHeight="1" x14ac:dyDescent="0.25">
      <c r="A98" s="48" t="s">
        <v>224</v>
      </c>
      <c r="B98" s="71"/>
      <c r="C98" s="46">
        <v>1</v>
      </c>
      <c r="D98" s="45">
        <v>4</v>
      </c>
      <c r="E98" s="47" t="s">
        <v>225</v>
      </c>
      <c r="F98" s="70">
        <v>69</v>
      </c>
      <c r="G98" s="45"/>
      <c r="H98" s="73">
        <v>27</v>
      </c>
      <c r="I98" s="64">
        <f t="shared" si="1"/>
        <v>0</v>
      </c>
      <c r="J98" s="48" t="s">
        <v>226</v>
      </c>
    </row>
    <row r="99" spans="1:10" s="43" customFormat="1" ht="15.95" customHeight="1" x14ac:dyDescent="0.25">
      <c r="A99" s="48" t="s">
        <v>227</v>
      </c>
      <c r="B99" s="71"/>
      <c r="C99" s="46">
        <v>1</v>
      </c>
      <c r="D99" s="45">
        <v>6</v>
      </c>
      <c r="E99" s="47" t="s">
        <v>228</v>
      </c>
      <c r="F99" s="70">
        <v>69</v>
      </c>
      <c r="G99" s="45"/>
      <c r="H99" s="73">
        <v>20</v>
      </c>
      <c r="I99" s="64">
        <f t="shared" si="1"/>
        <v>0</v>
      </c>
      <c r="J99" s="48" t="s">
        <v>229</v>
      </c>
    </row>
    <row r="100" spans="1:10" s="43" customFormat="1" ht="15.95" customHeight="1" x14ac:dyDescent="0.25">
      <c r="A100" s="48" t="s">
        <v>230</v>
      </c>
      <c r="B100" s="71"/>
      <c r="C100" s="46">
        <v>1</v>
      </c>
      <c r="D100" s="45">
        <v>4</v>
      </c>
      <c r="E100" s="47" t="s">
        <v>390</v>
      </c>
      <c r="F100" s="70">
        <v>74</v>
      </c>
      <c r="G100" s="45"/>
      <c r="H100" s="73">
        <v>20</v>
      </c>
      <c r="I100" s="64">
        <f t="shared" si="1"/>
        <v>0</v>
      </c>
      <c r="J100" s="48" t="s">
        <v>231</v>
      </c>
    </row>
    <row r="101" spans="1:10" s="43" customFormat="1" ht="15.95" customHeight="1" x14ac:dyDescent="0.25">
      <c r="A101" s="48" t="s">
        <v>232</v>
      </c>
      <c r="B101" s="71"/>
      <c r="C101" s="46">
        <v>1</v>
      </c>
      <c r="D101" s="45">
        <v>6</v>
      </c>
      <c r="E101" s="47" t="s">
        <v>233</v>
      </c>
      <c r="F101" s="70">
        <v>78</v>
      </c>
      <c r="G101" s="45"/>
      <c r="H101" s="73">
        <v>13</v>
      </c>
      <c r="I101" s="64">
        <f t="shared" si="1"/>
        <v>0</v>
      </c>
      <c r="J101" s="48" t="s">
        <v>234</v>
      </c>
    </row>
    <row r="102" spans="1:10" s="43" customFormat="1" ht="15.95" customHeight="1" x14ac:dyDescent="0.25">
      <c r="A102" s="50" t="s">
        <v>235</v>
      </c>
      <c r="B102" s="71"/>
      <c r="C102" s="46">
        <v>1</v>
      </c>
      <c r="D102" s="46">
        <v>4</v>
      </c>
      <c r="E102" s="47" t="s">
        <v>236</v>
      </c>
      <c r="F102" s="70">
        <v>24</v>
      </c>
      <c r="G102" s="45"/>
      <c r="H102" s="73">
        <v>14</v>
      </c>
      <c r="I102" s="64">
        <f t="shared" si="1"/>
        <v>0</v>
      </c>
      <c r="J102" s="50" t="s">
        <v>237</v>
      </c>
    </row>
    <row r="103" spans="1:10" s="43" customFormat="1" ht="15.95" customHeight="1" x14ac:dyDescent="0.25">
      <c r="A103" s="72" t="s">
        <v>238</v>
      </c>
      <c r="B103" s="71"/>
      <c r="C103" s="46">
        <v>1</v>
      </c>
      <c r="D103" s="57">
        <v>4</v>
      </c>
      <c r="E103" s="53" t="s">
        <v>239</v>
      </c>
      <c r="F103" s="70">
        <v>25</v>
      </c>
      <c r="G103" s="45"/>
      <c r="H103" s="73">
        <v>12.5</v>
      </c>
      <c r="I103" s="64">
        <f t="shared" si="1"/>
        <v>0</v>
      </c>
      <c r="J103" s="58" t="s">
        <v>240</v>
      </c>
    </row>
    <row r="104" spans="1:10" s="43" customFormat="1" ht="15.95" customHeight="1" x14ac:dyDescent="0.25">
      <c r="A104" s="72" t="s">
        <v>241</v>
      </c>
      <c r="B104" s="71"/>
      <c r="C104" s="46">
        <v>1</v>
      </c>
      <c r="D104" s="57">
        <v>4</v>
      </c>
      <c r="E104" s="53" t="s">
        <v>242</v>
      </c>
      <c r="F104" s="70"/>
      <c r="G104" s="69" t="s">
        <v>0</v>
      </c>
      <c r="H104" s="73">
        <v>19</v>
      </c>
      <c r="I104" s="64">
        <f t="shared" si="1"/>
        <v>0</v>
      </c>
      <c r="J104" s="58" t="s">
        <v>243</v>
      </c>
    </row>
    <row r="105" spans="1:10" s="43" customFormat="1" ht="15.95" customHeight="1" x14ac:dyDescent="0.25">
      <c r="A105" s="72" t="s">
        <v>244</v>
      </c>
      <c r="B105" s="71"/>
      <c r="C105" s="46">
        <v>1</v>
      </c>
      <c r="D105" s="57">
        <v>4</v>
      </c>
      <c r="E105" s="53" t="s">
        <v>245</v>
      </c>
      <c r="F105" s="70"/>
      <c r="G105" s="45"/>
      <c r="H105" s="73">
        <v>13</v>
      </c>
      <c r="I105" s="64">
        <f t="shared" si="1"/>
        <v>0</v>
      </c>
      <c r="J105" s="58" t="s">
        <v>246</v>
      </c>
    </row>
    <row r="106" spans="1:10" s="43" customFormat="1" ht="15.95" customHeight="1" x14ac:dyDescent="0.25">
      <c r="A106" s="56" t="s">
        <v>247</v>
      </c>
      <c r="B106" s="71"/>
      <c r="C106" s="46">
        <v>1</v>
      </c>
      <c r="D106" s="46">
        <v>4</v>
      </c>
      <c r="E106" s="55" t="s">
        <v>248</v>
      </c>
      <c r="F106" s="70">
        <v>23</v>
      </c>
      <c r="G106" s="45"/>
      <c r="H106" s="73">
        <v>12.5</v>
      </c>
      <c r="I106" s="64">
        <f t="shared" si="1"/>
        <v>0</v>
      </c>
      <c r="J106" s="56" t="s">
        <v>249</v>
      </c>
    </row>
    <row r="107" spans="1:10" s="43" customFormat="1" ht="15.95" customHeight="1" x14ac:dyDescent="0.25">
      <c r="A107" s="50" t="s">
        <v>250</v>
      </c>
      <c r="B107" s="71"/>
      <c r="C107" s="46">
        <v>1</v>
      </c>
      <c r="D107" s="46">
        <v>6</v>
      </c>
      <c r="E107" s="47" t="s">
        <v>343</v>
      </c>
      <c r="F107" s="70">
        <v>23</v>
      </c>
      <c r="G107" s="45"/>
      <c r="H107" s="73">
        <v>10</v>
      </c>
      <c r="I107" s="64">
        <f t="shared" si="1"/>
        <v>0</v>
      </c>
      <c r="J107" s="50" t="s">
        <v>251</v>
      </c>
    </row>
    <row r="108" spans="1:10" s="43" customFormat="1" ht="15.95" customHeight="1" x14ac:dyDescent="0.25">
      <c r="A108" s="48" t="s">
        <v>252</v>
      </c>
      <c r="B108" s="71"/>
      <c r="C108" s="46">
        <v>1</v>
      </c>
      <c r="D108" s="45">
        <v>4</v>
      </c>
      <c r="E108" s="47" t="s">
        <v>344</v>
      </c>
      <c r="F108" s="70">
        <v>27</v>
      </c>
      <c r="G108" s="45"/>
      <c r="H108" s="73">
        <v>20</v>
      </c>
      <c r="I108" s="64">
        <f t="shared" si="1"/>
        <v>0</v>
      </c>
      <c r="J108" s="48" t="s">
        <v>253</v>
      </c>
    </row>
    <row r="109" spans="1:10" s="43" customFormat="1" ht="15.95" customHeight="1" x14ac:dyDescent="0.25">
      <c r="A109" s="48" t="s">
        <v>254</v>
      </c>
      <c r="B109" s="71"/>
      <c r="C109" s="46">
        <v>1</v>
      </c>
      <c r="D109" s="45">
        <v>4</v>
      </c>
      <c r="E109" s="47" t="s">
        <v>345</v>
      </c>
      <c r="F109" s="70">
        <v>27</v>
      </c>
      <c r="G109" s="45"/>
      <c r="H109" s="73">
        <v>24</v>
      </c>
      <c r="I109" s="64">
        <f t="shared" si="1"/>
        <v>0</v>
      </c>
      <c r="J109" s="48" t="s">
        <v>255</v>
      </c>
    </row>
    <row r="110" spans="1:10" s="43" customFormat="1" ht="15.95" customHeight="1" x14ac:dyDescent="0.25">
      <c r="A110" s="72" t="s">
        <v>256</v>
      </c>
      <c r="B110" s="71"/>
      <c r="C110" s="46">
        <v>1</v>
      </c>
      <c r="D110" s="62">
        <v>4</v>
      </c>
      <c r="E110" s="53" t="s">
        <v>257</v>
      </c>
      <c r="F110" s="70">
        <v>26</v>
      </c>
      <c r="G110" s="45"/>
      <c r="H110" s="73">
        <v>12.5</v>
      </c>
      <c r="I110" s="64">
        <f t="shared" si="1"/>
        <v>0</v>
      </c>
      <c r="J110" s="54" t="s">
        <v>258</v>
      </c>
    </row>
    <row r="111" spans="1:10" s="43" customFormat="1" ht="15.95" customHeight="1" x14ac:dyDescent="0.25">
      <c r="A111" s="72" t="s">
        <v>259</v>
      </c>
      <c r="B111" s="71"/>
      <c r="C111" s="46">
        <v>1</v>
      </c>
      <c r="D111" s="62">
        <v>6</v>
      </c>
      <c r="E111" s="53" t="s">
        <v>260</v>
      </c>
      <c r="F111" s="70"/>
      <c r="G111" s="69" t="s">
        <v>0</v>
      </c>
      <c r="H111" s="73" t="s">
        <v>399</v>
      </c>
      <c r="I111" s="64"/>
      <c r="J111" s="58" t="s">
        <v>261</v>
      </c>
    </row>
    <row r="112" spans="1:10" s="43" customFormat="1" ht="15.95" customHeight="1" x14ac:dyDescent="0.25">
      <c r="A112" s="48" t="s">
        <v>262</v>
      </c>
      <c r="B112" s="71"/>
      <c r="C112" s="46">
        <v>1</v>
      </c>
      <c r="D112" s="45">
        <v>6</v>
      </c>
      <c r="E112" s="47" t="s">
        <v>391</v>
      </c>
      <c r="F112" s="70">
        <v>75</v>
      </c>
      <c r="G112" s="45"/>
      <c r="H112" s="73">
        <v>12.5</v>
      </c>
      <c r="I112" s="64">
        <f t="shared" si="1"/>
        <v>0</v>
      </c>
      <c r="J112" s="48" t="s">
        <v>263</v>
      </c>
    </row>
    <row r="113" spans="1:10" s="43" customFormat="1" ht="15.95" customHeight="1" x14ac:dyDescent="0.25">
      <c r="A113" s="48" t="s">
        <v>264</v>
      </c>
      <c r="B113" s="71"/>
      <c r="C113" s="46">
        <v>1</v>
      </c>
      <c r="D113" s="45">
        <v>6</v>
      </c>
      <c r="E113" s="47" t="s">
        <v>265</v>
      </c>
      <c r="F113" s="70">
        <v>75</v>
      </c>
      <c r="G113" s="45"/>
      <c r="H113" s="73">
        <v>15</v>
      </c>
      <c r="I113" s="64">
        <f t="shared" si="1"/>
        <v>0</v>
      </c>
      <c r="J113" s="48" t="s">
        <v>266</v>
      </c>
    </row>
    <row r="114" spans="1:10" s="43" customFormat="1" ht="15.95" customHeight="1" x14ac:dyDescent="0.25">
      <c r="A114" s="48" t="s">
        <v>267</v>
      </c>
      <c r="B114" s="71"/>
      <c r="C114" s="46">
        <v>1</v>
      </c>
      <c r="D114" s="45">
        <v>4</v>
      </c>
      <c r="E114" s="47" t="s">
        <v>393</v>
      </c>
      <c r="F114" s="70">
        <v>77</v>
      </c>
      <c r="G114" s="45"/>
      <c r="H114" s="73">
        <v>19</v>
      </c>
      <c r="I114" s="64">
        <f t="shared" si="1"/>
        <v>0</v>
      </c>
      <c r="J114" s="48" t="s">
        <v>268</v>
      </c>
    </row>
    <row r="115" spans="1:10" s="43" customFormat="1" ht="15.95" customHeight="1" x14ac:dyDescent="0.25">
      <c r="A115" s="48" t="s">
        <v>269</v>
      </c>
      <c r="B115" s="71"/>
      <c r="C115" s="46">
        <v>1</v>
      </c>
      <c r="D115" s="45">
        <v>4</v>
      </c>
      <c r="E115" s="47" t="s">
        <v>270</v>
      </c>
      <c r="F115" s="70">
        <v>76</v>
      </c>
      <c r="G115" s="45"/>
      <c r="H115" s="73">
        <v>25</v>
      </c>
      <c r="I115" s="64">
        <f t="shared" si="1"/>
        <v>0</v>
      </c>
      <c r="J115" s="48" t="s">
        <v>271</v>
      </c>
    </row>
    <row r="116" spans="1:10" s="43" customFormat="1" ht="15.95" customHeight="1" x14ac:dyDescent="0.25">
      <c r="A116" s="48" t="s">
        <v>272</v>
      </c>
      <c r="B116" s="71"/>
      <c r="C116" s="46">
        <v>1</v>
      </c>
      <c r="D116" s="45">
        <v>4</v>
      </c>
      <c r="E116" s="47" t="s">
        <v>392</v>
      </c>
      <c r="F116" s="70">
        <v>77</v>
      </c>
      <c r="G116" s="45"/>
      <c r="H116" s="73">
        <v>19</v>
      </c>
      <c r="I116" s="64">
        <f t="shared" si="1"/>
        <v>0</v>
      </c>
      <c r="J116" s="48" t="s">
        <v>273</v>
      </c>
    </row>
    <row r="117" spans="1:10" s="43" customFormat="1" ht="15.95" customHeight="1" x14ac:dyDescent="0.25">
      <c r="A117" s="48" t="s">
        <v>274</v>
      </c>
      <c r="B117" s="71"/>
      <c r="C117" s="46">
        <v>1</v>
      </c>
      <c r="D117" s="45">
        <v>4</v>
      </c>
      <c r="E117" s="47" t="s">
        <v>275</v>
      </c>
      <c r="F117" s="70">
        <v>76</v>
      </c>
      <c r="G117" s="45"/>
      <c r="H117" s="73">
        <v>37.5</v>
      </c>
      <c r="I117" s="64">
        <f t="shared" si="1"/>
        <v>0</v>
      </c>
      <c r="J117" s="48" t="s">
        <v>276</v>
      </c>
    </row>
    <row r="118" spans="1:10" s="43" customFormat="1" ht="15.95" customHeight="1" x14ac:dyDescent="0.25">
      <c r="A118" s="48" t="s">
        <v>277</v>
      </c>
      <c r="B118" s="71"/>
      <c r="C118" s="46">
        <v>1</v>
      </c>
      <c r="D118" s="45">
        <v>4</v>
      </c>
      <c r="E118" s="47" t="s">
        <v>359</v>
      </c>
      <c r="F118" s="70">
        <v>42</v>
      </c>
      <c r="G118" s="45"/>
      <c r="H118" s="73">
        <v>25</v>
      </c>
      <c r="I118" s="64">
        <f t="shared" si="1"/>
        <v>0</v>
      </c>
      <c r="J118" s="48" t="s">
        <v>278</v>
      </c>
    </row>
    <row r="119" spans="1:10" s="43" customFormat="1" ht="15.95" customHeight="1" x14ac:dyDescent="0.25">
      <c r="A119" s="50" t="s">
        <v>279</v>
      </c>
      <c r="B119" s="71"/>
      <c r="C119" s="46">
        <v>1</v>
      </c>
      <c r="D119" s="45">
        <v>6</v>
      </c>
      <c r="E119" s="47" t="s">
        <v>324</v>
      </c>
      <c r="F119" s="70">
        <v>3</v>
      </c>
      <c r="G119" s="45"/>
      <c r="H119" s="73">
        <v>12</v>
      </c>
      <c r="I119" s="64">
        <f t="shared" si="1"/>
        <v>0</v>
      </c>
      <c r="J119" s="50" t="s">
        <v>280</v>
      </c>
    </row>
    <row r="120" spans="1:10" s="43" customFormat="1" ht="15.95" customHeight="1" x14ac:dyDescent="0.25">
      <c r="A120" s="48" t="s">
        <v>281</v>
      </c>
      <c r="B120" s="71"/>
      <c r="C120" s="46">
        <v>1</v>
      </c>
      <c r="D120" s="45">
        <v>6</v>
      </c>
      <c r="E120" s="47" t="s">
        <v>331</v>
      </c>
      <c r="F120" s="70">
        <v>12</v>
      </c>
      <c r="G120" s="45"/>
      <c r="H120" s="73">
        <v>20</v>
      </c>
      <c r="I120" s="64">
        <f t="shared" si="1"/>
        <v>0</v>
      </c>
      <c r="J120" s="50" t="s">
        <v>282</v>
      </c>
    </row>
    <row r="121" spans="1:10" s="43" customFormat="1" ht="15.95" customHeight="1" x14ac:dyDescent="0.25">
      <c r="A121" s="48" t="s">
        <v>283</v>
      </c>
      <c r="B121" s="71"/>
      <c r="C121" s="46">
        <v>1</v>
      </c>
      <c r="D121" s="45">
        <v>6</v>
      </c>
      <c r="E121" s="47" t="s">
        <v>330</v>
      </c>
      <c r="F121" s="70">
        <v>12</v>
      </c>
      <c r="G121" s="45"/>
      <c r="H121" s="73">
        <v>20</v>
      </c>
      <c r="I121" s="64">
        <f t="shared" si="1"/>
        <v>0</v>
      </c>
      <c r="J121" s="50" t="s">
        <v>284</v>
      </c>
    </row>
    <row r="122" spans="1:10" s="43" customFormat="1" ht="15.95" customHeight="1" x14ac:dyDescent="0.25">
      <c r="A122" s="56" t="s">
        <v>285</v>
      </c>
      <c r="B122" s="71"/>
      <c r="C122" s="46">
        <v>1</v>
      </c>
      <c r="D122" s="46">
        <v>6</v>
      </c>
      <c r="E122" s="55" t="s">
        <v>332</v>
      </c>
      <c r="F122" s="70">
        <v>13</v>
      </c>
      <c r="G122" s="45"/>
      <c r="H122" s="73">
        <v>12.5</v>
      </c>
      <c r="I122" s="64">
        <f t="shared" si="1"/>
        <v>0</v>
      </c>
      <c r="J122" s="56" t="s">
        <v>286</v>
      </c>
    </row>
    <row r="123" spans="1:10" s="43" customFormat="1" ht="15.95" customHeight="1" x14ac:dyDescent="0.25">
      <c r="A123" s="56" t="s">
        <v>287</v>
      </c>
      <c r="B123" s="71"/>
      <c r="C123" s="46">
        <v>1</v>
      </c>
      <c r="D123" s="46">
        <v>6</v>
      </c>
      <c r="E123" s="55" t="s">
        <v>333</v>
      </c>
      <c r="F123" s="70">
        <v>13</v>
      </c>
      <c r="G123" s="45"/>
      <c r="H123" s="73">
        <v>12.5</v>
      </c>
      <c r="I123" s="64">
        <f t="shared" si="1"/>
        <v>0</v>
      </c>
      <c r="J123" s="56" t="s">
        <v>288</v>
      </c>
    </row>
    <row r="124" spans="1:10" s="43" customFormat="1" ht="15.95" customHeight="1" x14ac:dyDescent="0.25">
      <c r="A124" s="48" t="s">
        <v>289</v>
      </c>
      <c r="B124" s="71"/>
      <c r="C124" s="46">
        <v>1</v>
      </c>
      <c r="D124" s="45">
        <v>6</v>
      </c>
      <c r="E124" s="47" t="s">
        <v>328</v>
      </c>
      <c r="F124" s="70">
        <v>10</v>
      </c>
      <c r="G124" s="45"/>
      <c r="H124" s="73">
        <v>14</v>
      </c>
      <c r="I124" s="64">
        <f t="shared" si="1"/>
        <v>0</v>
      </c>
      <c r="J124" s="48" t="s">
        <v>290</v>
      </c>
    </row>
    <row r="125" spans="1:10" s="43" customFormat="1" ht="15.95" customHeight="1" x14ac:dyDescent="0.25">
      <c r="A125" s="50" t="s">
        <v>291</v>
      </c>
      <c r="B125" s="71"/>
      <c r="C125" s="46">
        <v>1</v>
      </c>
      <c r="D125" s="45">
        <v>6</v>
      </c>
      <c r="E125" s="47" t="s">
        <v>292</v>
      </c>
      <c r="F125" s="70">
        <v>10</v>
      </c>
      <c r="G125" s="45"/>
      <c r="H125" s="73">
        <v>10</v>
      </c>
      <c r="I125" s="64">
        <f t="shared" si="1"/>
        <v>0</v>
      </c>
      <c r="J125" s="50" t="s">
        <v>293</v>
      </c>
    </row>
    <row r="126" spans="1:10" s="43" customFormat="1" ht="15.95" customHeight="1" x14ac:dyDescent="0.25">
      <c r="A126" s="56" t="s">
        <v>294</v>
      </c>
      <c r="B126" s="71"/>
      <c r="C126" s="46">
        <v>1</v>
      </c>
      <c r="D126" s="46">
        <v>6</v>
      </c>
      <c r="E126" s="55" t="s">
        <v>327</v>
      </c>
      <c r="F126" s="70">
        <v>9</v>
      </c>
      <c r="G126" s="45"/>
      <c r="H126" s="73">
        <v>15</v>
      </c>
      <c r="I126" s="64">
        <f t="shared" si="1"/>
        <v>0</v>
      </c>
      <c r="J126" s="56" t="s">
        <v>295</v>
      </c>
    </row>
    <row r="127" spans="1:10" s="43" customFormat="1" ht="15.95" customHeight="1" x14ac:dyDescent="0.25">
      <c r="A127" s="50" t="s">
        <v>296</v>
      </c>
      <c r="B127" s="71"/>
      <c r="C127" s="46">
        <v>1</v>
      </c>
      <c r="D127" s="45">
        <v>6</v>
      </c>
      <c r="E127" s="47" t="s">
        <v>297</v>
      </c>
      <c r="F127" s="70">
        <v>11</v>
      </c>
      <c r="G127" s="45"/>
      <c r="H127" s="73">
        <v>12.5</v>
      </c>
      <c r="I127" s="64">
        <f t="shared" si="1"/>
        <v>0</v>
      </c>
      <c r="J127" s="50" t="s">
        <v>298</v>
      </c>
    </row>
    <row r="128" spans="1:10" s="43" customFormat="1" ht="15.95" customHeight="1" x14ac:dyDescent="0.25">
      <c r="A128" s="50" t="s">
        <v>299</v>
      </c>
      <c r="B128" s="71"/>
      <c r="C128" s="46">
        <v>1</v>
      </c>
      <c r="D128" s="45">
        <v>6</v>
      </c>
      <c r="E128" s="47" t="s">
        <v>300</v>
      </c>
      <c r="F128" s="70">
        <v>8</v>
      </c>
      <c r="G128" s="45"/>
      <c r="H128" s="73">
        <v>16.5</v>
      </c>
      <c r="I128" s="64">
        <f t="shared" si="1"/>
        <v>0</v>
      </c>
      <c r="J128" s="50" t="s">
        <v>301</v>
      </c>
    </row>
    <row r="129" spans="1:10" s="43" customFormat="1" ht="15.95" customHeight="1" x14ac:dyDescent="0.25">
      <c r="A129" s="48" t="s">
        <v>302</v>
      </c>
      <c r="B129" s="71"/>
      <c r="C129" s="46">
        <v>1</v>
      </c>
      <c r="D129" s="45">
        <v>6</v>
      </c>
      <c r="E129" s="47" t="s">
        <v>325</v>
      </c>
      <c r="F129" s="70">
        <v>6</v>
      </c>
      <c r="G129" s="45"/>
      <c r="H129" s="73">
        <v>10</v>
      </c>
      <c r="I129" s="64">
        <f t="shared" si="1"/>
        <v>0</v>
      </c>
      <c r="J129" s="48" t="s">
        <v>303</v>
      </c>
    </row>
    <row r="130" spans="1:10" s="43" customFormat="1" ht="15.95" customHeight="1" x14ac:dyDescent="0.25">
      <c r="A130" s="50" t="s">
        <v>304</v>
      </c>
      <c r="B130" s="71"/>
      <c r="C130" s="46">
        <v>1</v>
      </c>
      <c r="D130" s="45">
        <v>6</v>
      </c>
      <c r="E130" s="47" t="s">
        <v>305</v>
      </c>
      <c r="F130" s="70">
        <v>8</v>
      </c>
      <c r="G130" s="45"/>
      <c r="H130" s="73">
        <v>17.5</v>
      </c>
      <c r="I130" s="64">
        <f t="shared" si="1"/>
        <v>0</v>
      </c>
      <c r="J130" s="50" t="s">
        <v>306</v>
      </c>
    </row>
    <row r="131" spans="1:10" s="43" customFormat="1" ht="15.95" customHeight="1" x14ac:dyDescent="0.25">
      <c r="A131" s="48" t="s">
        <v>307</v>
      </c>
      <c r="B131" s="71"/>
      <c r="C131" s="46">
        <v>1</v>
      </c>
      <c r="D131" s="45">
        <v>6</v>
      </c>
      <c r="E131" s="47" t="s">
        <v>326</v>
      </c>
      <c r="F131" s="70">
        <v>7</v>
      </c>
      <c r="G131" s="45"/>
      <c r="H131" s="73">
        <v>12.5</v>
      </c>
      <c r="I131" s="64">
        <f t="shared" si="1"/>
        <v>0</v>
      </c>
      <c r="J131" s="48" t="s">
        <v>308</v>
      </c>
    </row>
    <row r="132" spans="1:10" s="43" customFormat="1" ht="15.95" customHeight="1" x14ac:dyDescent="0.25">
      <c r="A132" s="50" t="s">
        <v>309</v>
      </c>
      <c r="B132" s="71"/>
      <c r="C132" s="46">
        <v>1</v>
      </c>
      <c r="D132" s="45">
        <v>4</v>
      </c>
      <c r="E132" s="47" t="s">
        <v>329</v>
      </c>
      <c r="F132" s="70">
        <v>11</v>
      </c>
      <c r="G132" s="45"/>
      <c r="H132" s="73">
        <v>9</v>
      </c>
      <c r="I132" s="64">
        <f t="shared" si="1"/>
        <v>0</v>
      </c>
      <c r="J132" s="50" t="s">
        <v>310</v>
      </c>
    </row>
    <row r="133" spans="1:10" s="43" customFormat="1" ht="15.95" customHeight="1" x14ac:dyDescent="0.25">
      <c r="A133" s="50" t="s">
        <v>311</v>
      </c>
      <c r="B133" s="71"/>
      <c r="C133" s="46">
        <v>1</v>
      </c>
      <c r="D133" s="45">
        <v>4</v>
      </c>
      <c r="E133" s="47" t="s">
        <v>396</v>
      </c>
      <c r="F133" s="70"/>
      <c r="G133" s="45"/>
      <c r="H133" s="73">
        <v>13.5</v>
      </c>
      <c r="I133" s="64">
        <f t="shared" si="1"/>
        <v>0</v>
      </c>
      <c r="J133" s="50" t="s">
        <v>312</v>
      </c>
    </row>
    <row r="134" spans="1:10" s="43" customFormat="1" ht="15.95" customHeight="1" x14ac:dyDescent="0.25">
      <c r="A134" s="50" t="s">
        <v>313</v>
      </c>
      <c r="B134" s="71"/>
      <c r="C134" s="46">
        <v>1</v>
      </c>
      <c r="D134" s="45">
        <v>4</v>
      </c>
      <c r="E134" s="47" t="s">
        <v>314</v>
      </c>
      <c r="F134" s="70">
        <v>4</v>
      </c>
      <c r="G134" s="45"/>
      <c r="H134" s="73">
        <v>11</v>
      </c>
      <c r="I134" s="64">
        <f t="shared" si="1"/>
        <v>0</v>
      </c>
      <c r="J134" s="50" t="s">
        <v>315</v>
      </c>
    </row>
    <row r="135" spans="1:10" s="43" customFormat="1" ht="15.95" customHeight="1" x14ac:dyDescent="0.25">
      <c r="A135" s="50" t="s">
        <v>316</v>
      </c>
      <c r="B135" s="71"/>
      <c r="C135" s="46">
        <v>1</v>
      </c>
      <c r="D135" s="51">
        <v>6</v>
      </c>
      <c r="E135" s="47" t="s">
        <v>394</v>
      </c>
      <c r="F135" s="70"/>
      <c r="G135" s="69" t="s">
        <v>0</v>
      </c>
      <c r="H135" s="73">
        <v>12.5</v>
      </c>
      <c r="I135" s="64">
        <f t="shared" si="1"/>
        <v>0</v>
      </c>
      <c r="J135" s="50" t="s">
        <v>322</v>
      </c>
    </row>
    <row r="136" spans="1:10" s="43" customFormat="1" ht="15.95" customHeight="1" x14ac:dyDescent="0.25">
      <c r="A136" s="50" t="s">
        <v>317</v>
      </c>
      <c r="B136" s="71"/>
      <c r="C136" s="46">
        <v>1</v>
      </c>
      <c r="D136" s="51">
        <v>4</v>
      </c>
      <c r="E136" s="47" t="s">
        <v>395</v>
      </c>
      <c r="F136" s="70"/>
      <c r="G136" s="45"/>
      <c r="H136" s="73">
        <v>13</v>
      </c>
      <c r="I136" s="64">
        <f t="shared" si="1"/>
        <v>0</v>
      </c>
      <c r="J136" s="50" t="s">
        <v>318</v>
      </c>
    </row>
    <row r="137" spans="1:10" s="43" customFormat="1" ht="15.95" customHeight="1" x14ac:dyDescent="0.25">
      <c r="A137" s="48" t="s">
        <v>319</v>
      </c>
      <c r="B137" s="71"/>
      <c r="C137" s="46">
        <v>1</v>
      </c>
      <c r="D137" s="45">
        <v>6</v>
      </c>
      <c r="E137" s="47" t="s">
        <v>334</v>
      </c>
      <c r="F137" s="70">
        <v>14</v>
      </c>
      <c r="G137" s="45"/>
      <c r="H137" s="73">
        <v>16.5</v>
      </c>
      <c r="I137" s="64">
        <f t="shared" si="1"/>
        <v>0</v>
      </c>
      <c r="J137" s="48" t="s">
        <v>320</v>
      </c>
    </row>
    <row r="138" spans="1:10" ht="19.899999999999999" customHeight="1" x14ac:dyDescent="0.25">
      <c r="A138" s="87"/>
      <c r="B138" s="88"/>
      <c r="C138" s="88"/>
      <c r="D138" s="89"/>
      <c r="G138" s="23"/>
      <c r="H138" s="74"/>
      <c r="I138" s="24">
        <f>SUM(I15:I137)</f>
        <v>0</v>
      </c>
      <c r="J138" s="63"/>
    </row>
    <row r="139" spans="1:10" s="6" customFormat="1" x14ac:dyDescent="0.2">
      <c r="A139" s="86" t="s">
        <v>7</v>
      </c>
      <c r="B139" s="80"/>
      <c r="C139" s="80"/>
      <c r="D139" s="80"/>
      <c r="E139" s="25"/>
      <c r="F139" s="7"/>
      <c r="G139" s="7"/>
      <c r="H139" s="7"/>
      <c r="I139" s="17"/>
      <c r="J139" s="17"/>
    </row>
    <row r="140" spans="1:10" s="6" customFormat="1" x14ac:dyDescent="0.2">
      <c r="A140" s="6" t="s">
        <v>8</v>
      </c>
      <c r="B140" s="7"/>
      <c r="C140" s="7"/>
      <c r="D140" s="7"/>
      <c r="E140" s="7"/>
      <c r="F140" s="32"/>
      <c r="G140" s="26"/>
      <c r="H140" s="26"/>
      <c r="I140" s="27"/>
      <c r="J140" s="17"/>
    </row>
    <row r="141" spans="1:10" s="6" customFormat="1" x14ac:dyDescent="0.2">
      <c r="A141" s="6" t="s">
        <v>9</v>
      </c>
      <c r="B141" s="7"/>
      <c r="C141" s="7"/>
      <c r="D141" s="7"/>
      <c r="E141" s="7"/>
      <c r="F141" s="7"/>
      <c r="G141" s="7"/>
      <c r="H141" s="7"/>
      <c r="I141" s="17"/>
      <c r="J141" s="17"/>
    </row>
    <row r="142" spans="1:10" s="6" customFormat="1" x14ac:dyDescent="0.2">
      <c r="A142" s="6" t="s">
        <v>28</v>
      </c>
      <c r="B142" s="7"/>
      <c r="C142" s="7"/>
      <c r="D142" s="7"/>
      <c r="E142" s="7"/>
      <c r="F142" s="7"/>
      <c r="G142" s="7"/>
      <c r="H142" s="7"/>
      <c r="I142" s="17"/>
      <c r="J142" s="17"/>
    </row>
    <row r="143" spans="1:10" s="6" customFormat="1" x14ac:dyDescent="0.2">
      <c r="A143" s="6" t="s">
        <v>10</v>
      </c>
      <c r="B143" s="7"/>
      <c r="C143" s="7"/>
      <c r="D143" s="7"/>
      <c r="E143" s="7"/>
      <c r="F143" s="7"/>
      <c r="G143" s="7"/>
      <c r="H143" s="7"/>
      <c r="I143" s="17"/>
      <c r="J143" s="17"/>
    </row>
    <row r="144" spans="1:10" s="6" customFormat="1" x14ac:dyDescent="0.2">
      <c r="A144" s="7" t="s">
        <v>11</v>
      </c>
      <c r="B144" s="7"/>
      <c r="C144" s="7"/>
      <c r="D144" s="7"/>
      <c r="E144" s="7"/>
      <c r="F144" s="7"/>
      <c r="G144" s="7"/>
      <c r="H144" s="7"/>
      <c r="I144" s="17"/>
      <c r="J144" s="17"/>
    </row>
    <row r="145" spans="1:10" s="6" customFormat="1" x14ac:dyDescent="0.2">
      <c r="A145" s="7" t="s">
        <v>12</v>
      </c>
      <c r="B145" s="7"/>
      <c r="C145" s="7"/>
      <c r="D145" s="7"/>
      <c r="E145" s="7"/>
      <c r="F145" s="36"/>
      <c r="G145" s="7"/>
      <c r="H145" s="7"/>
      <c r="I145" s="17"/>
      <c r="J145" s="17"/>
    </row>
    <row r="146" spans="1:10" s="6" customFormat="1" x14ac:dyDescent="0.2">
      <c r="A146" s="7" t="s">
        <v>15</v>
      </c>
      <c r="B146" s="7"/>
      <c r="C146" s="7"/>
      <c r="D146" s="7"/>
      <c r="E146" s="7"/>
      <c r="F146" s="7"/>
      <c r="G146" s="7"/>
      <c r="H146" s="7"/>
      <c r="I146" s="17"/>
      <c r="J146" s="17"/>
    </row>
    <row r="147" spans="1:10" s="6" customFormat="1" x14ac:dyDescent="0.2">
      <c r="A147" s="6" t="s">
        <v>13</v>
      </c>
      <c r="B147" s="7"/>
      <c r="C147" s="7"/>
      <c r="D147" s="7"/>
      <c r="E147" s="7"/>
      <c r="F147" s="32"/>
      <c r="G147" s="25"/>
      <c r="H147" s="28"/>
      <c r="I147" s="21"/>
      <c r="J147" s="29"/>
    </row>
    <row r="148" spans="1:10" s="6" customFormat="1" x14ac:dyDescent="0.2">
      <c r="A148" s="6" t="s">
        <v>29</v>
      </c>
      <c r="B148" s="30"/>
      <c r="C148" s="30"/>
      <c r="D148" s="30"/>
      <c r="E148" s="30"/>
      <c r="F148" s="32"/>
      <c r="G148" s="25"/>
      <c r="H148" s="31"/>
      <c r="I148" s="21"/>
      <c r="J148" s="29"/>
    </row>
  </sheetData>
  <sortState xmlns:xlrd2="http://schemas.microsoft.com/office/spreadsheetml/2017/richdata2" ref="A15:K82">
    <sortCondition ref="A15:A82"/>
  </sortState>
  <mergeCells count="20">
    <mergeCell ref="A139:D139"/>
    <mergeCell ref="B7:E7"/>
    <mergeCell ref="A5:D5"/>
    <mergeCell ref="A138:D138"/>
    <mergeCell ref="B6:E6"/>
    <mergeCell ref="B11:E11"/>
    <mergeCell ref="B12:E12"/>
    <mergeCell ref="G12:J12"/>
    <mergeCell ref="G13:J13"/>
    <mergeCell ref="A3:E3"/>
    <mergeCell ref="A1:E1"/>
    <mergeCell ref="A2:E2"/>
    <mergeCell ref="A4:E4"/>
    <mergeCell ref="G4:I4"/>
    <mergeCell ref="G10:J10"/>
    <mergeCell ref="G8:J8"/>
    <mergeCell ref="G6:J6"/>
    <mergeCell ref="B8:E8"/>
    <mergeCell ref="B10:E10"/>
    <mergeCell ref="G1:J1"/>
  </mergeCells>
  <phoneticPr fontId="3" type="noConversion"/>
  <printOptions horizontalCentered="1"/>
  <pageMargins left="0.3" right="0.2" top="0.5" bottom="0.6" header="0.3" footer="0.3"/>
  <pageSetup scale="85" fitToHeight="0" orientation="portrait" r:id="rId1"/>
  <headerFooter alignWithMargins="0">
    <oddFooter>&amp;L&amp;"Arial,Bold"&amp;12&amp;D&amp;C&amp;"Arial,Bold"&amp;12Page &amp;P of &amp;N</oddFooter>
  </headerFooter>
  <ignoredErrors>
    <ignoredError sqref="A15 A16:A70 A77:A137 A71:A73 A74:A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Quercetti PL</vt:lpstr>
      <vt:lpstr>'2025 Quercetti PL'!Print_Area</vt:lpstr>
      <vt:lpstr>'2025 Quercetti PL'!Print_Titles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2025-06-06T15:06:28Z</cp:lastPrinted>
  <dcterms:created xsi:type="dcterms:W3CDTF">2009-12-01T08:37:40Z</dcterms:created>
  <dcterms:modified xsi:type="dcterms:W3CDTF">2025-06-23T21:39:12Z</dcterms:modified>
</cp:coreProperties>
</file>