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ny Pirtle\Documents\Manufacturers\Brightz\"/>
    </mc:Choice>
  </mc:AlternateContent>
  <xr:revisionPtr revIDLastSave="0" documentId="8_{688F82ED-D843-48FD-8562-24A60B868172}" xr6:coauthVersionLast="47" xr6:coauthVersionMax="47" xr10:uidLastSave="{00000000-0000-0000-0000-000000000000}"/>
  <workbookProtection workbookAlgorithmName="SHA-512" workbookHashValue="THVfK1lDbLoEPYo+TJ1F74suTLOmMTCFE7MgWlteeMyvyAiy5N+AVTbDh0pIjubNzowogMV8Qo2z7lFUDC+0xA==" workbookSaltValue="/jBCyktsRbDK4tcqYEdo0w==" workbookSpinCount="100000" lockStructure="1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Sheet1!$A$1:$N$320</definedName>
    <definedName name="_xlnm.Print_Titles" localSheetId="0">Sheet1!$23:$23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5" i="1" l="1"/>
  <c r="N154" i="1"/>
  <c r="N153" i="1"/>
  <c r="N95" i="1"/>
  <c r="N267" i="1"/>
  <c r="N150" i="1"/>
  <c r="N149" i="1"/>
  <c r="N307" i="1"/>
  <c r="N308" i="1"/>
  <c r="N309" i="1"/>
  <c r="N306" i="1"/>
  <c r="N304" i="1"/>
  <c r="N303" i="1"/>
  <c r="N300" i="1"/>
  <c r="N301" i="1"/>
  <c r="N288" i="1"/>
  <c r="N273" i="1"/>
  <c r="N270" i="1"/>
  <c r="N271" i="1"/>
  <c r="N272" i="1"/>
  <c r="N297" i="1"/>
  <c r="N291" i="1"/>
  <c r="N287" i="1"/>
  <c r="N36" i="1" l="1"/>
  <c r="N35" i="1"/>
  <c r="N286" i="1" l="1"/>
  <c r="N284" i="1"/>
  <c r="N276" i="1" l="1"/>
  <c r="N277" i="1"/>
  <c r="N275" i="1"/>
  <c r="N50" i="1"/>
  <c r="N32" i="1"/>
  <c r="N30" i="1"/>
  <c r="N28" i="1"/>
  <c r="N211" i="1"/>
  <c r="N209" i="1"/>
  <c r="N118" i="1"/>
  <c r="N116" i="1"/>
  <c r="N114" i="1"/>
  <c r="N26" i="1"/>
  <c r="N296" i="1" l="1"/>
  <c r="N293" i="1"/>
  <c r="N294" i="1" l="1"/>
  <c r="N266" i="1" l="1"/>
  <c r="N302" i="1"/>
  <c r="N280" i="1"/>
  <c r="N283" i="1"/>
  <c r="N81" i="1" l="1"/>
  <c r="N265" i="1" l="1"/>
  <c r="N161" i="1"/>
  <c r="N189" i="1"/>
  <c r="N190" i="1"/>
  <c r="N191" i="1"/>
  <c r="N122" i="1"/>
  <c r="N67" i="1"/>
  <c r="N102" i="1" l="1"/>
  <c r="N89" i="1"/>
  <c r="N88" i="1"/>
  <c r="N87" i="1"/>
  <c r="N86" i="1"/>
  <c r="N203" i="1"/>
  <c r="N108" i="1"/>
  <c r="N169" i="1"/>
  <c r="N170" i="1"/>
  <c r="N175" i="1"/>
  <c r="N213" i="1"/>
  <c r="N232" i="1"/>
  <c r="N215" i="1" l="1"/>
  <c r="N221" i="1"/>
  <c r="N129" i="1"/>
  <c r="N133" i="1"/>
  <c r="N145" i="1"/>
  <c r="N146" i="1"/>
  <c r="N135" i="1"/>
  <c r="N137" i="1"/>
  <c r="N138" i="1"/>
  <c r="N139" i="1"/>
  <c r="N140" i="1"/>
  <c r="N41" i="1"/>
  <c r="N42" i="1"/>
  <c r="N43" i="1"/>
  <c r="N44" i="1"/>
  <c r="N45" i="1"/>
  <c r="N46" i="1"/>
  <c r="N47" i="1"/>
  <c r="N48" i="1"/>
  <c r="N49" i="1"/>
  <c r="N51" i="1"/>
  <c r="N52" i="1"/>
  <c r="N53" i="1"/>
  <c r="N54" i="1"/>
  <c r="N120" i="1"/>
  <c r="N123" i="1"/>
  <c r="N143" i="1"/>
  <c r="N142" i="1"/>
  <c r="N110" i="1"/>
  <c r="N84" i="1"/>
  <c r="N72" i="1"/>
  <c r="N73" i="1"/>
  <c r="N74" i="1"/>
  <c r="N75" i="1"/>
  <c r="N76" i="1"/>
  <c r="N77" i="1"/>
  <c r="N78" i="1"/>
  <c r="N68" i="1"/>
  <c r="N66" i="1"/>
  <c r="N65" i="1"/>
  <c r="N64" i="1"/>
  <c r="N63" i="1"/>
  <c r="N62" i="1"/>
  <c r="N61" i="1"/>
  <c r="N60" i="1"/>
  <c r="N59" i="1"/>
  <c r="N58" i="1"/>
  <c r="N57" i="1"/>
  <c r="N56" i="1"/>
  <c r="N82" i="1"/>
  <c r="N80" i="1"/>
  <c r="N112" i="1"/>
  <c r="N94" i="1"/>
  <c r="N93" i="1"/>
  <c r="N92" i="1"/>
  <c r="N91" i="1"/>
  <c r="N106" i="1"/>
  <c r="N69" i="1" l="1"/>
  <c r="N185" i="1"/>
  <c r="N217" i="1"/>
  <c r="N218" i="1"/>
  <c r="N192" i="1"/>
  <c r="N188" i="1"/>
  <c r="N187" i="1"/>
  <c r="N193" i="1"/>
  <c r="N194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38" i="1"/>
  <c r="N292" i="1"/>
  <c r="N295" i="1"/>
  <c r="N290" i="1"/>
  <c r="N289" i="1"/>
  <c r="N285" i="1"/>
  <c r="N279" i="1"/>
  <c r="N274" i="1"/>
  <c r="N163" i="1"/>
  <c r="N165" i="1"/>
  <c r="N166" i="1"/>
  <c r="N158" i="1"/>
  <c r="N159" i="1"/>
  <c r="N160" i="1"/>
  <c r="N264" i="1"/>
  <c r="N299" i="1"/>
  <c r="N195" i="1"/>
  <c r="N206" i="1" l="1"/>
  <c r="N174" i="1"/>
  <c r="N224" i="1"/>
  <c r="N223" i="1"/>
  <c r="N100" i="1"/>
  <c r="N204" i="1" l="1"/>
  <c r="N205" i="1"/>
  <c r="N201" i="1"/>
  <c r="N200" i="1"/>
  <c r="N199" i="1"/>
  <c r="N104" i="1" l="1"/>
  <c r="N281" i="1" l="1"/>
  <c r="N278" i="1"/>
  <c r="N127" i="1" l="1"/>
  <c r="N126" i="1"/>
  <c r="N230" i="1" l="1"/>
  <c r="N228" i="1"/>
  <c r="N226" i="1"/>
  <c r="N235" i="1"/>
  <c r="N99" i="1"/>
  <c r="N98" i="1"/>
  <c r="N97" i="1"/>
  <c r="N269" i="1"/>
  <c r="N263" i="1"/>
  <c r="N262" i="1"/>
  <c r="N261" i="1"/>
  <c r="N260" i="1"/>
  <c r="N310" i="1" s="1"/>
  <c r="N256" i="1"/>
  <c r="N255" i="1"/>
  <c r="N254" i="1"/>
  <c r="N184" i="1"/>
  <c r="N183" i="1"/>
  <c r="N182" i="1"/>
  <c r="N181" i="1"/>
  <c r="N180" i="1"/>
  <c r="N179" i="1"/>
  <c r="N178" i="1"/>
  <c r="N177" i="1"/>
  <c r="N172" i="1"/>
  <c r="N220" i="1"/>
  <c r="N257" i="1" l="1"/>
  <c r="N196" i="1"/>
  <c r="N130" i="1"/>
  <c r="N311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<sst xmlns="http://schemas.openxmlformats.org/spreadsheetml/2006/main" count="660" uniqueCount="520">
  <si>
    <t>Date:</t>
  </si>
  <si>
    <t>BRIGHTZ OFFICE:</t>
  </si>
  <si>
    <t>Order Received By:</t>
  </si>
  <si>
    <t>Trade Show?:</t>
  </si>
  <si>
    <t xml:space="preserve">Bill To:
</t>
  </si>
  <si>
    <t>Ship To:</t>
  </si>
  <si>
    <t>Purchase Order No.</t>
  </si>
  <si>
    <t>Buyer</t>
  </si>
  <si>
    <t>Phone Number</t>
  </si>
  <si>
    <t>Email</t>
  </si>
  <si>
    <t>Credit Card # (or call 419-517-0049 x3)</t>
  </si>
  <si>
    <t>Exp Date</t>
  </si>
  <si>
    <t>Security Code</t>
  </si>
  <si>
    <t>Payment Terms</t>
  </si>
  <si>
    <t>Ship Date</t>
  </si>
  <si>
    <t>Questions about order quantities? Case pack splitting? We get it! There's so much to choose from. Please check out the last page and we can shed some light on it.</t>
  </si>
  <si>
    <t>*MAP for online marketplaces same as MSRP*</t>
  </si>
  <si>
    <t>Quantity</t>
  </si>
  <si>
    <t>Item Number</t>
  </si>
  <si>
    <t>UPC / GTIN-14</t>
  </si>
  <si>
    <t>Description</t>
  </si>
  <si>
    <t>MSRP</t>
  </si>
  <si>
    <t>Unit Price</t>
  </si>
  <si>
    <t xml:space="preserve">Ext. Price </t>
  </si>
  <si>
    <t>BIKE LIGHTS</t>
  </si>
  <si>
    <r>
      <t xml:space="preserve">Order in multiples of </t>
    </r>
    <r>
      <rPr>
        <b/>
        <i/>
        <u/>
        <sz val="12"/>
        <rFont val="Arial"/>
        <family val="2"/>
      </rPr>
      <t>12</t>
    </r>
  </si>
  <si>
    <r>
      <t>Badge Brightz</t>
    </r>
    <r>
      <rPr>
        <b/>
        <sz val="16"/>
        <rFont val="Arial"/>
        <family val="2"/>
      </rPr>
      <t>™</t>
    </r>
  </si>
  <si>
    <t>L1413</t>
  </si>
  <si>
    <r>
      <t>Bell Brightz</t>
    </r>
    <r>
      <rPr>
        <b/>
        <sz val="14"/>
        <rFont val="Arial"/>
        <family val="2"/>
      </rPr>
      <t>™</t>
    </r>
  </si>
  <si>
    <t>L2137</t>
  </si>
  <si>
    <t>White Bell, Color Changing Lights</t>
  </si>
  <si>
    <t>L2144</t>
  </si>
  <si>
    <t xml:space="preserve">Black Bell, Color Changing Lights  </t>
  </si>
  <si>
    <t>L2168</t>
  </si>
  <si>
    <t>Blue Bell, Color Changing Lights</t>
  </si>
  <si>
    <t>L2243</t>
  </si>
  <si>
    <t>Silver Bell, Color Changing Lights</t>
  </si>
  <si>
    <r>
      <t xml:space="preserve">Order in multiples of </t>
    </r>
    <r>
      <rPr>
        <b/>
        <i/>
        <u/>
        <sz val="12"/>
        <rFont val="Arial"/>
        <family val="2"/>
      </rPr>
      <t>6</t>
    </r>
  </si>
  <si>
    <t>L5404</t>
  </si>
  <si>
    <t>Spoke Card</t>
  </si>
  <si>
    <t>Bundle Packs</t>
  </si>
  <si>
    <t>L1727</t>
  </si>
  <si>
    <t>Blue Brightz - 2 Wheelbrightz, 1 Cosmicbrightz</t>
  </si>
  <si>
    <t>L1505</t>
  </si>
  <si>
    <t>Pink Brightz - 2 Wheelbrightz, 1 Cosmicbrightz</t>
  </si>
  <si>
    <t>L1512</t>
  </si>
  <si>
    <t>Rainbow Brightz - 2 Wheelbrightz, 1 Cosmicbrightz</t>
  </si>
  <si>
    <r>
      <t>Cosmic Brightz</t>
    </r>
    <r>
      <rPr>
        <b/>
        <sz val="14"/>
        <rFont val="Arial"/>
        <family val="2"/>
      </rPr>
      <t>™</t>
    </r>
  </si>
  <si>
    <t>L2446</t>
  </si>
  <si>
    <t>Red</t>
  </si>
  <si>
    <t>L2453</t>
  </si>
  <si>
    <t>Blue</t>
  </si>
  <si>
    <t>L2460</t>
  </si>
  <si>
    <t>Green</t>
  </si>
  <si>
    <t>L2477</t>
  </si>
  <si>
    <t>Pink</t>
  </si>
  <si>
    <t>L2484</t>
  </si>
  <si>
    <t>Gold</t>
  </si>
  <si>
    <t>L2491</t>
  </si>
  <si>
    <t>Orange</t>
  </si>
  <si>
    <t>L2507</t>
  </si>
  <si>
    <t>White</t>
  </si>
  <si>
    <r>
      <t>L7989</t>
    </r>
    <r>
      <rPr>
        <b/>
        <i/>
        <sz val="11"/>
        <color rgb="FFFF0000"/>
        <rFont val="Arial"/>
        <family val="2"/>
      </rPr>
      <t xml:space="preserve"> </t>
    </r>
  </si>
  <si>
    <t>Purple</t>
  </si>
  <si>
    <t>L2514</t>
  </si>
  <si>
    <t>Multicolor (Red/Blue/Gold/Green)</t>
  </si>
  <si>
    <t>L7675</t>
  </si>
  <si>
    <t>Patriotic (Red/White/Blue)</t>
  </si>
  <si>
    <t>L0119</t>
  </si>
  <si>
    <r>
      <t>Pastel (Lime/Purple/Teal/Pink/Warm White)</t>
    </r>
    <r>
      <rPr>
        <b/>
        <i/>
        <sz val="11"/>
        <color rgb="FFFF0000"/>
        <rFont val="Arial"/>
        <family val="2"/>
      </rPr>
      <t xml:space="preserve"> </t>
    </r>
  </si>
  <si>
    <t>L0126</t>
  </si>
  <si>
    <t>Rainbow (Red/Orange/Gold/Green/Blue/Purple)</t>
  </si>
  <si>
    <t>L4070</t>
  </si>
  <si>
    <r>
      <t xml:space="preserve">Order in multiples of </t>
    </r>
    <r>
      <rPr>
        <b/>
        <i/>
        <u/>
        <sz val="12"/>
        <rFont val="Arial"/>
        <family val="2"/>
      </rPr>
      <t>10</t>
    </r>
  </si>
  <si>
    <r>
      <t>Cruzin Brightz</t>
    </r>
    <r>
      <rPr>
        <b/>
        <sz val="14"/>
        <rFont val="Arial"/>
        <family val="2"/>
      </rPr>
      <t>™</t>
    </r>
  </si>
  <si>
    <t>L5885</t>
  </si>
  <si>
    <t>Red/Green/Blue</t>
  </si>
  <si>
    <r>
      <t>Go Brightz</t>
    </r>
    <r>
      <rPr>
        <b/>
        <sz val="14"/>
        <rFont val="Arial"/>
        <family val="2"/>
      </rPr>
      <t>™</t>
    </r>
  </si>
  <si>
    <t>L2002</t>
  </si>
  <si>
    <t>L2019</t>
  </si>
  <si>
    <t>L2026</t>
  </si>
  <si>
    <t>L2033</t>
  </si>
  <si>
    <t>Yellow</t>
  </si>
  <si>
    <t>L2040</t>
  </si>
  <si>
    <t>L7460</t>
  </si>
  <si>
    <t>L5168</t>
  </si>
  <si>
    <r>
      <t xml:space="preserve">Order in multiples of </t>
    </r>
    <r>
      <rPr>
        <b/>
        <i/>
        <u/>
        <sz val="12"/>
        <rFont val="Arial"/>
        <family val="2"/>
      </rPr>
      <t>3</t>
    </r>
  </si>
  <si>
    <t>I2724</t>
  </si>
  <si>
    <t>Color Select</t>
  </si>
  <si>
    <t>Page 1 Total:</t>
  </si>
  <si>
    <t>BIKE LIGHTS (Cont.)</t>
  </si>
  <si>
    <r>
      <t xml:space="preserve">Order in multiples of 
</t>
    </r>
    <r>
      <rPr>
        <b/>
        <i/>
        <u/>
        <sz val="10"/>
        <rFont val="Arial"/>
        <family val="2"/>
      </rPr>
      <t>8</t>
    </r>
    <r>
      <rPr>
        <b/>
        <i/>
        <sz val="10"/>
        <rFont val="Arial"/>
        <family val="2"/>
      </rPr>
      <t xml:space="preserve"> (Red) or </t>
    </r>
    <r>
      <rPr>
        <b/>
        <i/>
        <u/>
        <sz val="10"/>
        <rFont val="Arial"/>
        <family val="2"/>
      </rPr>
      <t xml:space="preserve">5 </t>
    </r>
    <r>
      <rPr>
        <b/>
        <i/>
        <sz val="10"/>
        <rFont val="Arial"/>
        <family val="2"/>
      </rPr>
      <t>(Color Select)</t>
    </r>
  </si>
  <si>
    <t>L4087</t>
  </si>
  <si>
    <t>L5299</t>
  </si>
  <si>
    <r>
      <t xml:space="preserve">Order in multiples of </t>
    </r>
    <r>
      <rPr>
        <b/>
        <i/>
        <u/>
        <sz val="12"/>
        <rFont val="Arial"/>
        <family val="2"/>
      </rPr>
      <t>4</t>
    </r>
  </si>
  <si>
    <t>L5329</t>
  </si>
  <si>
    <t>White Squish Horn, Color Morphing LEDs</t>
  </si>
  <si>
    <r>
      <t xml:space="preserve">Order in multiples of </t>
    </r>
    <r>
      <rPr>
        <b/>
        <i/>
        <u/>
        <sz val="12"/>
        <rFont val="Arial"/>
        <family val="2"/>
      </rPr>
      <t>7</t>
    </r>
  </si>
  <si>
    <r>
      <t>Orbit Brightz</t>
    </r>
    <r>
      <rPr>
        <b/>
        <sz val="14"/>
        <rFont val="Arial"/>
        <family val="2"/>
      </rPr>
      <t>™</t>
    </r>
  </si>
  <si>
    <t>I1758</t>
  </si>
  <si>
    <t>Red 2pk</t>
  </si>
  <si>
    <t>I1796</t>
  </si>
  <si>
    <t>Blue 2pk</t>
  </si>
  <si>
    <t>I1772</t>
  </si>
  <si>
    <t>Pink 2pk</t>
  </si>
  <si>
    <t>I1789</t>
  </si>
  <si>
    <t>Color Morph 2pk</t>
  </si>
  <si>
    <r>
      <t>Shape Brightz</t>
    </r>
    <r>
      <rPr>
        <b/>
        <sz val="14"/>
        <rFont val="Arial"/>
        <family val="2"/>
      </rPr>
      <t>™</t>
    </r>
  </si>
  <si>
    <t>I2205</t>
  </si>
  <si>
    <t>Pattern Select</t>
  </si>
  <si>
    <r>
      <t>Spin Brightz</t>
    </r>
    <r>
      <rPr>
        <b/>
        <sz val="14"/>
        <rFont val="Arial"/>
        <family val="2"/>
      </rPr>
      <t>™</t>
    </r>
  </si>
  <si>
    <t>L1680</t>
  </si>
  <si>
    <t>L1710</t>
  </si>
  <si>
    <t>L1697</t>
  </si>
  <si>
    <t>L1703</t>
  </si>
  <si>
    <t>Color Morphing</t>
  </si>
  <si>
    <r>
      <t xml:space="preserve">Order in multiples of </t>
    </r>
    <r>
      <rPr>
        <b/>
        <i/>
        <u/>
        <sz val="12"/>
        <rFont val="Arial"/>
        <family val="2"/>
      </rPr>
      <t>16</t>
    </r>
  </si>
  <si>
    <r>
      <t>Spoke Brightz</t>
    </r>
    <r>
      <rPr>
        <b/>
        <sz val="14"/>
        <rFont val="Arial"/>
        <family val="2"/>
      </rPr>
      <t>™</t>
    </r>
  </si>
  <si>
    <t>I1826</t>
  </si>
  <si>
    <t>L5336</t>
  </si>
  <si>
    <t>7 Light Modes</t>
  </si>
  <si>
    <t>L2361</t>
  </si>
  <si>
    <t>L2378</t>
  </si>
  <si>
    <t>L2385</t>
  </si>
  <si>
    <t>L2392</t>
  </si>
  <si>
    <t>L2408</t>
  </si>
  <si>
    <t>L2415</t>
  </si>
  <si>
    <t>L2422</t>
  </si>
  <si>
    <t>L7996</t>
  </si>
  <si>
    <t>L2439</t>
  </si>
  <si>
    <t xml:space="preserve">L7446 </t>
  </si>
  <si>
    <t>L0096</t>
  </si>
  <si>
    <t>Pastel (Lime/Purple/Teal/Pink/Warm White)</t>
  </si>
  <si>
    <r>
      <t>L0102</t>
    </r>
    <r>
      <rPr>
        <b/>
        <i/>
        <sz val="11"/>
        <color rgb="FFFF0000"/>
        <rFont val="Arial"/>
        <family val="2"/>
      </rPr>
      <t xml:space="preserve"> </t>
    </r>
  </si>
  <si>
    <r>
      <t>Rainbow</t>
    </r>
    <r>
      <rPr>
        <b/>
        <i/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(Red/Orange/Gold/Green/Blue/Purple)</t>
    </r>
  </si>
  <si>
    <t>L2212</t>
  </si>
  <si>
    <t>Razzle Dazzle (assorted colors twinkle at random)</t>
  </si>
  <si>
    <t>L2281</t>
  </si>
  <si>
    <t>KIDZ BIKE LIGHTS</t>
  </si>
  <si>
    <t>Lights for kids' bikes, in kid friendly packaging!</t>
  </si>
  <si>
    <r>
      <t>Comet Brightz</t>
    </r>
    <r>
      <rPr>
        <b/>
        <sz val="14"/>
        <rFont val="Arial"/>
        <family val="2"/>
      </rPr>
      <t>™</t>
    </r>
  </si>
  <si>
    <t>L2847</t>
  </si>
  <si>
    <t>Color Morphing, 2pk</t>
  </si>
  <si>
    <r>
      <t>Horn Brightz</t>
    </r>
    <r>
      <rPr>
        <b/>
        <sz val="14"/>
        <rFont val="Arial"/>
        <family val="2"/>
      </rPr>
      <t>™</t>
    </r>
  </si>
  <si>
    <t>I0850</t>
  </si>
  <si>
    <t>Blue Horn, Color Select LEDs</t>
  </si>
  <si>
    <t>I2380</t>
  </si>
  <si>
    <t>Pink Horn, Color Select LEDs</t>
  </si>
  <si>
    <r>
      <t>Ride Brightz</t>
    </r>
    <r>
      <rPr>
        <b/>
        <sz val="14"/>
        <rFont val="Arial"/>
        <family val="2"/>
      </rPr>
      <t>™</t>
    </r>
  </si>
  <si>
    <t>L1499</t>
  </si>
  <si>
    <t>Flame - White Headlight w/ Color Morph Ring, Red Taillight</t>
  </si>
  <si>
    <t>L2892</t>
  </si>
  <si>
    <t>Star - White Headlight w/ Color Morph Ring, Red Taillight</t>
  </si>
  <si>
    <r>
      <t xml:space="preserve">Order in multiples of </t>
    </r>
    <r>
      <rPr>
        <b/>
        <i/>
        <u/>
        <sz val="12"/>
        <rFont val="Arial"/>
        <family val="2"/>
      </rPr>
      <t>15</t>
    </r>
  </si>
  <si>
    <r>
      <t>Space Brightz</t>
    </r>
    <r>
      <rPr>
        <b/>
        <sz val="14"/>
        <rFont val="Arial"/>
        <family val="2"/>
      </rPr>
      <t>™</t>
    </r>
  </si>
  <si>
    <t>I1444</t>
  </si>
  <si>
    <t>Blue Dinosaur Bell, Color Changing Lights</t>
  </si>
  <si>
    <t>I2120</t>
  </si>
  <si>
    <t>Pink Unicorn Bell, Color Changing Lights</t>
  </si>
  <si>
    <t>L0720</t>
  </si>
  <si>
    <t>Blue Patterned Tubes</t>
  </si>
  <si>
    <t>L0744</t>
  </si>
  <si>
    <t>Pink Patterned Tubes</t>
  </si>
  <si>
    <t>I1833</t>
  </si>
  <si>
    <t>Blue Solid Tubes</t>
  </si>
  <si>
    <t>I1840</t>
  </si>
  <si>
    <t>Pink Solid Tubes</t>
  </si>
  <si>
    <r>
      <t>Star Brightz</t>
    </r>
    <r>
      <rPr>
        <b/>
        <sz val="14"/>
        <rFont val="Arial"/>
        <family val="2"/>
      </rPr>
      <t>™</t>
    </r>
  </si>
  <si>
    <t>L2854</t>
  </si>
  <si>
    <t>Page 2 Total:</t>
  </si>
  <si>
    <t>KIDZ BIKE LIGHTS (cont.)</t>
  </si>
  <si>
    <r>
      <t>Streamer Brightz</t>
    </r>
    <r>
      <rPr>
        <b/>
        <sz val="14"/>
        <rFont val="Arial"/>
        <family val="2"/>
      </rPr>
      <t>™</t>
    </r>
  </si>
  <si>
    <t>I2731</t>
  </si>
  <si>
    <t>Pastel LED Handlebar Streamers</t>
  </si>
  <si>
    <t>A3554</t>
  </si>
  <si>
    <t>Red - Set of 4</t>
  </si>
  <si>
    <t>A3530</t>
  </si>
  <si>
    <t>Blue - Set of 4</t>
  </si>
  <si>
    <t>A3547</t>
  </si>
  <si>
    <t>White - Set of 4</t>
  </si>
  <si>
    <r>
      <t xml:space="preserve">Order in multiples of </t>
    </r>
    <r>
      <rPr>
        <b/>
        <i/>
        <u/>
        <sz val="12"/>
        <rFont val="Arial"/>
        <family val="2"/>
      </rPr>
      <t>5</t>
    </r>
  </si>
  <si>
    <r>
      <t>Canopy Brightz</t>
    </r>
    <r>
      <rPr>
        <b/>
        <sz val="14"/>
        <rFont val="Arial"/>
        <family val="2"/>
      </rPr>
      <t>™</t>
    </r>
  </si>
  <si>
    <t>P1666</t>
  </si>
  <si>
    <t>P5428</t>
  </si>
  <si>
    <r>
      <t>Chair Brightz</t>
    </r>
    <r>
      <rPr>
        <b/>
        <sz val="14"/>
        <rFont val="Arial"/>
        <family val="2"/>
      </rPr>
      <t>™</t>
    </r>
  </si>
  <si>
    <t>A2977</t>
  </si>
  <si>
    <t>Cooler Lights</t>
  </si>
  <si>
    <t>A2229</t>
  </si>
  <si>
    <t>Cooler Brightz™ - Color Select Can Shaped Light</t>
  </si>
  <si>
    <t>A5411</t>
  </si>
  <si>
    <t>Cornhole Ring Light</t>
  </si>
  <si>
    <t>A4186</t>
  </si>
  <si>
    <t>A4193</t>
  </si>
  <si>
    <t>A4308</t>
  </si>
  <si>
    <t>A4315</t>
  </si>
  <si>
    <t>A4322</t>
  </si>
  <si>
    <t>A4339</t>
  </si>
  <si>
    <t>A4216</t>
  </si>
  <si>
    <t>Red/Blue</t>
  </si>
  <si>
    <t>A4292</t>
  </si>
  <si>
    <t>A4131</t>
  </si>
  <si>
    <r>
      <t xml:space="preserve">Order in multiples of </t>
    </r>
    <r>
      <rPr>
        <b/>
        <i/>
        <u/>
        <sz val="12"/>
        <rFont val="Arial"/>
        <family val="2"/>
      </rPr>
      <t>2</t>
    </r>
  </si>
  <si>
    <t>A5565</t>
  </si>
  <si>
    <t>Warm White</t>
  </si>
  <si>
    <t>P4537</t>
  </si>
  <si>
    <t>P4544</t>
  </si>
  <si>
    <r>
      <t>Hammock Brightz</t>
    </r>
    <r>
      <rPr>
        <b/>
        <sz val="14"/>
        <rFont val="Arial"/>
        <family val="2"/>
      </rPr>
      <t>™</t>
    </r>
  </si>
  <si>
    <t>A2908</t>
  </si>
  <si>
    <r>
      <t>Hoop Brightz</t>
    </r>
    <r>
      <rPr>
        <b/>
        <sz val="14"/>
        <rFont val="Arial"/>
        <family val="2"/>
      </rPr>
      <t>™</t>
    </r>
  </si>
  <si>
    <t>A2250</t>
  </si>
  <si>
    <t>Color Morphing (Changes color when you make a basket!)</t>
  </si>
  <si>
    <t>A5558</t>
  </si>
  <si>
    <r>
      <t>Site Brightz</t>
    </r>
    <r>
      <rPr>
        <b/>
        <sz val="14"/>
        <rFont val="Arial"/>
        <family val="2"/>
      </rPr>
      <t>™</t>
    </r>
  </si>
  <si>
    <t>A2915</t>
  </si>
  <si>
    <r>
      <t>Tent Brightz</t>
    </r>
    <r>
      <rPr>
        <b/>
        <sz val="14"/>
        <rFont val="Arial"/>
        <family val="2"/>
      </rPr>
      <t>™</t>
    </r>
  </si>
  <si>
    <t>A2342</t>
  </si>
  <si>
    <t>Green Tubes / Yellow LEDs - 2pk</t>
  </si>
  <si>
    <t>Trampoline Lighting</t>
  </si>
  <si>
    <t>A2830</t>
  </si>
  <si>
    <t>Bounce Brightz™ - 3 Mode Color Jump</t>
  </si>
  <si>
    <t>A4872</t>
  </si>
  <si>
    <r>
      <t>Toss Brightz</t>
    </r>
    <r>
      <rPr>
        <b/>
        <sz val="14"/>
        <color rgb="FF000000"/>
        <rFont val="Arial"/>
        <family val="2"/>
      </rPr>
      <t>™</t>
    </r>
  </si>
  <si>
    <t>A5410</t>
  </si>
  <si>
    <t>A5427</t>
  </si>
  <si>
    <t>A5434</t>
  </si>
  <si>
    <t>A5441</t>
  </si>
  <si>
    <t>A5458</t>
  </si>
  <si>
    <t>A5533</t>
  </si>
  <si>
    <t>A0041</t>
  </si>
  <si>
    <t>A7453</t>
  </si>
  <si>
    <t>A3868</t>
  </si>
  <si>
    <t>Page 3 Total:</t>
  </si>
  <si>
    <t>R4858</t>
  </si>
  <si>
    <t>Board Perimeter - Neon Color Select</t>
  </si>
  <si>
    <t>R4865</t>
  </si>
  <si>
    <t>Board Perimeter - Strip Light Color Select</t>
  </si>
  <si>
    <t>Table Tennis</t>
  </si>
  <si>
    <t>R4100</t>
  </si>
  <si>
    <r>
      <t xml:space="preserve">Glow-in-the-Dark Balls, 6pk </t>
    </r>
    <r>
      <rPr>
        <b/>
        <sz val="11"/>
        <color rgb="FFFF0000"/>
        <rFont val="Arial"/>
        <family val="2"/>
      </rPr>
      <t>- HOT SELLER!</t>
    </r>
  </si>
  <si>
    <t>R4094</t>
  </si>
  <si>
    <t>Net Brightz™ String Light - Color Select</t>
  </si>
  <si>
    <t>R3820</t>
  </si>
  <si>
    <t>Paddle Brightz™ (1 LED Paddle) - Color Select</t>
  </si>
  <si>
    <t>R4148</t>
  </si>
  <si>
    <t>Table Underglow - Color Select</t>
  </si>
  <si>
    <t>WEARABLE LIGHTS</t>
  </si>
  <si>
    <t>K4797</t>
  </si>
  <si>
    <t>K4803</t>
  </si>
  <si>
    <t>K4810</t>
  </si>
  <si>
    <t>K4827</t>
  </si>
  <si>
    <t>K4759</t>
  </si>
  <si>
    <t>Pastel 3pk - Pink, Blue, White</t>
  </si>
  <si>
    <t>K4766</t>
  </si>
  <si>
    <t>Patriotic 3pk - Red, White, Blue</t>
  </si>
  <si>
    <t>K4780</t>
  </si>
  <si>
    <t>1 Pair - Red/Green/Blue Fast Flash</t>
  </si>
  <si>
    <t>PET LIGHTS</t>
  </si>
  <si>
    <r>
      <t>Pup Brightz</t>
    </r>
    <r>
      <rPr>
        <b/>
        <sz val="14"/>
        <rFont val="Arial"/>
        <family val="2"/>
      </rPr>
      <t>™</t>
    </r>
  </si>
  <si>
    <t>G2700</t>
  </si>
  <si>
    <t>Color Morphing Paw and Bone Charms</t>
  </si>
  <si>
    <t>DECOR LIGHTS</t>
  </si>
  <si>
    <t>LIMITED AVAILABILITY!</t>
  </si>
  <si>
    <r>
      <t>Felty Brightz</t>
    </r>
    <r>
      <rPr>
        <b/>
        <sz val="14"/>
        <rFont val="Arial"/>
        <family val="2"/>
      </rPr>
      <t>™</t>
    </r>
  </si>
  <si>
    <t>P0782</t>
  </si>
  <si>
    <t>Kitten - White LEDs, Pink Wire</t>
  </si>
  <si>
    <t>P0799</t>
  </si>
  <si>
    <t>Puppy - Warm White LEDs, Black Wire</t>
  </si>
  <si>
    <t>P0805</t>
  </si>
  <si>
    <t>Cupcake - Pastel LEDs, Silver Wire</t>
  </si>
  <si>
    <t>P0867</t>
  </si>
  <si>
    <t>Flamingo - Pink LEDs, Silver Wire</t>
  </si>
  <si>
    <t>P0881</t>
  </si>
  <si>
    <t>Margarita - Warm White LEDs, Silver Wire</t>
  </si>
  <si>
    <t>P0898</t>
  </si>
  <si>
    <t>Donut - Warm White LEDs, Copper Wire</t>
  </si>
  <si>
    <t>P0911</t>
  </si>
  <si>
    <t>Unicorn - White LEDs, Silver Wire</t>
  </si>
  <si>
    <t>P0928</t>
  </si>
  <si>
    <t>Birthday - White LEDs, Silver Wire</t>
  </si>
  <si>
    <t>P0935</t>
  </si>
  <si>
    <t>Hooper - White LEDs, Silver Wire</t>
  </si>
  <si>
    <t>P0942</t>
  </si>
  <si>
    <t>Slugger - White LEDs, Silver Wire</t>
  </si>
  <si>
    <t>P0959</t>
  </si>
  <si>
    <t>Touchdown - White LEDs, Silver Wire</t>
  </si>
  <si>
    <t>P0973</t>
  </si>
  <si>
    <t>Tropical - Warm White LEDs, Silver Wire</t>
  </si>
  <si>
    <t>P0966</t>
  </si>
  <si>
    <t>Llama - Warm White LEDs, Copper Wire</t>
  </si>
  <si>
    <t>P1802</t>
  </si>
  <si>
    <t>Cannabis - Warm White LED's</t>
  </si>
  <si>
    <t>Assortments, Clip Strips, PDQs, &amp; Displays</t>
  </si>
  <si>
    <t>Assortments</t>
  </si>
  <si>
    <t>L9999-12</t>
  </si>
  <si>
    <t>N/A</t>
  </si>
  <si>
    <t>Go Brightz Assortment #1</t>
  </si>
  <si>
    <t>2 Red, 6 Blue, 2 Green, 2 Pink</t>
  </si>
  <si>
    <t>L9983-12</t>
  </si>
  <si>
    <t xml:space="preserve">Wheel Brightz Assortment #1 </t>
  </si>
  <si>
    <t>4 Blue, 4 Pink, 2 Green, 2 Multicolor</t>
  </si>
  <si>
    <t>L9981-12</t>
  </si>
  <si>
    <t>Wheel Brightz Assortment #2</t>
  </si>
  <si>
    <t>4 Purple, 4 White, 2 Red, 2 Orange</t>
  </si>
  <si>
    <t>L9982-12</t>
  </si>
  <si>
    <t xml:space="preserve">Cosmic Brightz Assortment #1 </t>
  </si>
  <si>
    <t>L9980-12</t>
  </si>
  <si>
    <t xml:space="preserve">Cosmic Brightz Assortment #2 </t>
  </si>
  <si>
    <t>L9976-12</t>
  </si>
  <si>
    <t>Spin Brightz Assortment #1</t>
  </si>
  <si>
    <t>4 Blue, 4 Pink, 2 Green, 2 Color Morph</t>
  </si>
  <si>
    <t>A9984-12</t>
  </si>
  <si>
    <t>Toss Brightz Assortment #1</t>
  </si>
  <si>
    <t>4 Blue, 4 White, 2 Red, 2 Green</t>
  </si>
  <si>
    <t>Slap Bracelets Assortment</t>
  </si>
  <si>
    <t>1 Red, 1 White, 1 Orange, 1 Yellow</t>
  </si>
  <si>
    <t>Scrunchies Assortment</t>
  </si>
  <si>
    <t>2 Pastel sets, 2 Patriotic sets</t>
  </si>
  <si>
    <t>00811860035725</t>
  </si>
  <si>
    <t>Bike Lights Assortment - 4 Spoke / 4 Star / 4 Comet / 6 Wheel (2 ea Blue, Multi, Rainbow) / 6 Cosmic (1 Blue, 2 Pastel, 3 Rainbow) / 4 Go (2 ea Red, Green) / 4 Shape - 32pc</t>
  </si>
  <si>
    <t>Clip Strips</t>
  </si>
  <si>
    <t>C0591</t>
  </si>
  <si>
    <t>C2251</t>
  </si>
  <si>
    <t>C2701</t>
  </si>
  <si>
    <t>C1994</t>
  </si>
  <si>
    <t>00811860031994</t>
  </si>
  <si>
    <t>C4001</t>
  </si>
  <si>
    <t>00811860034001</t>
  </si>
  <si>
    <t>C4101</t>
  </si>
  <si>
    <t xml:space="preserve"> </t>
  </si>
  <si>
    <t>Page 4 Total:</t>
  </si>
  <si>
    <t>Defined PDQs</t>
  </si>
  <si>
    <t>2 Facings</t>
  </si>
  <si>
    <t>D1411</t>
  </si>
  <si>
    <t>Badge Brightz - Star - 12 pcs</t>
  </si>
  <si>
    <t xml:space="preserve">D4132 </t>
  </si>
  <si>
    <t xml:space="preserve">Cornhole Ring Light - Color Select - 6 pcs </t>
  </si>
  <si>
    <t>1 Facing</t>
  </si>
  <si>
    <t>D4293</t>
  </si>
  <si>
    <t xml:space="preserve">Cornhole Ring Light - Patriotic - 6 pcs </t>
  </si>
  <si>
    <t>D5169</t>
  </si>
  <si>
    <t>00811860035169</t>
  </si>
  <si>
    <t>Glamping Globe Lights - 4 Warm White, 4 Color Select - 8 pcs</t>
  </si>
  <si>
    <t>D5176</t>
  </si>
  <si>
    <t>00811860035176</t>
  </si>
  <si>
    <t>Table Tennis - 6 Net Brightz, 6 Table Light - 12 pcs</t>
  </si>
  <si>
    <t>Defined Full and Half Displays</t>
  </si>
  <si>
    <t>Full</t>
  </si>
  <si>
    <t>00811860035701</t>
  </si>
  <si>
    <t>Half</t>
  </si>
  <si>
    <t>Build Your Own Display or PDQ</t>
  </si>
  <si>
    <t>FD</t>
  </si>
  <si>
    <t>Floor Display with base:  with minimum 48 pieces</t>
  </si>
  <si>
    <t>SK</t>
  </si>
  <si>
    <t>Sidekick Display (Half Display): with minimum 24 pieces</t>
  </si>
  <si>
    <t>PDQ1</t>
  </si>
  <si>
    <t>PDQ2</t>
  </si>
  <si>
    <t>3 Facings</t>
  </si>
  <si>
    <t>Page 5 Total:</t>
  </si>
  <si>
    <t>TOTAL:</t>
  </si>
  <si>
    <r>
      <t xml:space="preserve">Order in multiples of ##' is an encouragement to fill a box completely with product to help alleviate costs all around. However, if your store only needs 8 units, that's fine too! Still not sure where to start? Would you prefer to speak with a helpful person? Give us a call at the number and extension below - we'll help you get </t>
    </r>
    <r>
      <rPr>
        <b/>
        <i/>
        <sz val="11"/>
        <color theme="1"/>
        <rFont val="Arial"/>
        <family val="2"/>
      </rPr>
      <t xml:space="preserve">exactly </t>
    </r>
    <r>
      <rPr>
        <sz val="11"/>
        <color theme="1"/>
        <rFont val="Arial"/>
        <family val="2"/>
      </rPr>
      <t>what you want.</t>
    </r>
  </si>
  <si>
    <t>Call 419-517-0049 x3</t>
  </si>
  <si>
    <t>- All discounts apply only if invoices are paid by due date.</t>
  </si>
  <si>
    <t>- FFA and other freight discounts apply to Continental U.S. only.</t>
  </si>
  <si>
    <r>
      <rPr>
        <sz val="11"/>
        <rFont val="Wingdings"/>
        <family val="5"/>
        <charset val="1"/>
      </rPr>
      <t xml:space="preserve">² </t>
    </r>
    <r>
      <rPr>
        <sz val="11"/>
        <rFont val="Arial"/>
        <family val="2"/>
      </rPr>
      <t>Order placement indicates acceptance of MAP for online marketplace sales.</t>
    </r>
  </si>
  <si>
    <r>
      <rPr>
        <sz val="11"/>
        <rFont val="Wingdings"/>
        <family val="5"/>
        <charset val="1"/>
      </rPr>
      <t xml:space="preserve">² </t>
    </r>
    <r>
      <rPr>
        <sz val="11"/>
        <rFont val="Arial"/>
        <family val="2"/>
      </rPr>
      <t xml:space="preserve">To request a copy of our MAP policy, email </t>
    </r>
    <r>
      <rPr>
        <u/>
        <sz val="11"/>
        <color rgb="FF0000FF"/>
        <rFont val="Arial"/>
        <family val="2"/>
      </rPr>
      <t>accounting@brightz.com</t>
    </r>
    <r>
      <rPr>
        <sz val="11"/>
        <rFont val="Arial"/>
        <family val="2"/>
      </rPr>
      <t>.</t>
    </r>
  </si>
  <si>
    <r>
      <t xml:space="preserve">PDQ Fits: </t>
    </r>
    <r>
      <rPr>
        <b/>
        <sz val="11"/>
        <rFont val="Arial"/>
        <family val="2"/>
      </rPr>
      <t>12pc</t>
    </r>
    <r>
      <rPr>
        <sz val="11"/>
        <rFont val="Arial"/>
        <family val="2"/>
      </rPr>
      <t xml:space="preserve"> - Canopy, Umbrella, Globe; </t>
    </r>
    <r>
      <rPr>
        <b/>
        <sz val="11"/>
        <rFont val="Arial"/>
        <family val="2"/>
      </rPr>
      <t>18pc</t>
    </r>
    <r>
      <rPr>
        <sz val="11"/>
        <rFont val="Arial"/>
        <family val="2"/>
      </rPr>
      <t xml:space="preserve"> - Wheel, Cosmic, Badge - etc.  </t>
    </r>
  </si>
  <si>
    <r>
      <t xml:space="preserve">PDQ Fits: </t>
    </r>
    <r>
      <rPr>
        <b/>
        <sz val="11"/>
        <rFont val="Arial"/>
        <family val="2"/>
      </rPr>
      <t>8pc</t>
    </r>
    <r>
      <rPr>
        <sz val="11"/>
        <rFont val="Arial"/>
        <family val="2"/>
      </rPr>
      <t xml:space="preserve"> - Canopy, Umbrella, Globe; </t>
    </r>
    <r>
      <rPr>
        <b/>
        <sz val="11"/>
        <rFont val="Arial"/>
        <family val="2"/>
      </rPr>
      <t>12pc</t>
    </r>
    <r>
      <rPr>
        <sz val="11"/>
        <rFont val="Arial"/>
        <family val="2"/>
      </rPr>
      <t xml:space="preserve"> - Wheel, Cosmic, Badge; </t>
    </r>
    <r>
      <rPr>
        <b/>
        <sz val="11"/>
        <rFont val="Arial"/>
        <family val="2"/>
      </rPr>
      <t>18pc</t>
    </r>
    <r>
      <rPr>
        <sz val="11"/>
        <rFont val="Arial"/>
        <family val="2"/>
      </rPr>
      <t xml:space="preserve"> - Spin - etc.</t>
    </r>
  </si>
  <si>
    <t>Star Light - Yellow, Neon Style</t>
  </si>
  <si>
    <t>Warm White - 5 Light Modes</t>
  </si>
  <si>
    <t>Glamping Globe String Lights</t>
  </si>
  <si>
    <t>Canopy Brightz - 4 White, 4 Color Select - 8 pcs</t>
  </si>
  <si>
    <t>D5701</t>
  </si>
  <si>
    <t>00811860035534</t>
  </si>
  <si>
    <t>00811860036548</t>
  </si>
  <si>
    <t>L6234</t>
  </si>
  <si>
    <t>L6258</t>
  </si>
  <si>
    <t>A6241</t>
  </si>
  <si>
    <t>P6227</t>
  </si>
  <si>
    <t>Wheel Brightz™</t>
  </si>
  <si>
    <r>
      <t xml:space="preserve">Order in multiples of </t>
    </r>
    <r>
      <rPr>
        <b/>
        <i/>
        <u/>
        <sz val="11"/>
        <rFont val="Arial"/>
        <family val="2"/>
      </rPr>
      <t>5</t>
    </r>
  </si>
  <si>
    <r>
      <t xml:space="preserve">Order in multiples of </t>
    </r>
    <r>
      <rPr>
        <b/>
        <i/>
        <u/>
        <sz val="11"/>
        <rFont val="Arial"/>
        <family val="2"/>
      </rPr>
      <t>6</t>
    </r>
  </si>
  <si>
    <r>
      <t xml:space="preserve">Order in multiples of </t>
    </r>
    <r>
      <rPr>
        <b/>
        <i/>
        <u/>
        <sz val="11"/>
        <rFont val="Arial"/>
        <family val="2"/>
      </rPr>
      <t>12</t>
    </r>
  </si>
  <si>
    <t>Cosmic Brightz™</t>
  </si>
  <si>
    <t>Toss Brightz™</t>
  </si>
  <si>
    <t>Canopy Brightz™</t>
  </si>
  <si>
    <t>Lighted Horn</t>
  </si>
  <si>
    <t>Halo Brightz™</t>
  </si>
  <si>
    <t>Bike Noisemaker</t>
  </si>
  <si>
    <t>L6272</t>
  </si>
  <si>
    <t>L6289</t>
  </si>
  <si>
    <t>L6296</t>
  </si>
  <si>
    <t>Triangle Taillight</t>
  </si>
  <si>
    <t>Helmet Lights</t>
  </si>
  <si>
    <t>Lighted Slap Bracelets</t>
  </si>
  <si>
    <t>Lighted Shoelaces</t>
  </si>
  <si>
    <t>Lighted Scrunchies</t>
  </si>
  <si>
    <t>Above Net Trampoline Light - 3 Mode Color Jump</t>
  </si>
  <si>
    <t>P6012</t>
  </si>
  <si>
    <t>Color Select, Rechargable</t>
  </si>
  <si>
    <t>1000 Lumen, Dimmable, Rechargeable</t>
  </si>
  <si>
    <t>6 Light Modes, Rechargeable</t>
  </si>
  <si>
    <t>A6036</t>
  </si>
  <si>
    <t>Lantern Reel Light</t>
  </si>
  <si>
    <t>Edison Bulbs</t>
  </si>
  <si>
    <t>Cooler Puck Light Color Select</t>
  </si>
  <si>
    <t>K4909-04</t>
  </si>
  <si>
    <t>L5729</t>
  </si>
  <si>
    <t>K4916-04</t>
  </si>
  <si>
    <t>C5419</t>
  </si>
  <si>
    <t>D5534</t>
  </si>
  <si>
    <t>D5412</t>
  </si>
  <si>
    <t>D2912</t>
  </si>
  <si>
    <t>Dartboards</t>
  </si>
  <si>
    <t>Bag Brightz™</t>
  </si>
  <si>
    <t>Spin Brightz™ Kidz</t>
  </si>
  <si>
    <t>Blowout Pricing</t>
  </si>
  <si>
    <r>
      <t xml:space="preserve">Order in multiples of 
</t>
    </r>
    <r>
      <rPr>
        <b/>
        <i/>
        <u/>
        <sz val="10"/>
        <rFont val="Arial"/>
        <family val="2"/>
      </rPr>
      <t>5</t>
    </r>
    <r>
      <rPr>
        <b/>
        <i/>
        <sz val="10"/>
        <rFont val="Arial"/>
        <family val="2"/>
      </rPr>
      <t xml:space="preserve"> (Neon) or </t>
    </r>
    <r>
      <rPr>
        <b/>
        <i/>
        <u/>
        <sz val="10"/>
        <rFont val="Arial"/>
        <family val="2"/>
      </rPr>
      <t>6</t>
    </r>
    <r>
      <rPr>
        <b/>
        <i/>
        <sz val="10"/>
        <rFont val="Arial"/>
        <family val="2"/>
      </rPr>
      <t xml:space="preserve"> (Strip)</t>
    </r>
  </si>
  <si>
    <t>C1475</t>
  </si>
  <si>
    <t>00811860031475</t>
  </si>
  <si>
    <t>Wheel Brightz - 4 Blue, 4 Pink, 2 Green, 2 Multi - 12 pcs</t>
  </si>
  <si>
    <t>Bell Brightz - 4 Blue, 4 Silver, 2 White, 2 Black - 12pcs</t>
  </si>
  <si>
    <t>Orbit Brightz - 2 ea Red, Pink, 4 ea Blue, Color Morph - 12 pcs</t>
  </si>
  <si>
    <t>Comet Brightz &amp; Star Brightz - 6 each - 12 pcs</t>
  </si>
  <si>
    <t>Hoop Brightz - 8 pcs</t>
  </si>
  <si>
    <t>Glow-in-the-Dark Table Tennis Balls 6pk - 12 pcs</t>
  </si>
  <si>
    <t>Pup Brightz - 24 pcs</t>
  </si>
  <si>
    <t>Cooler Puck Light - 12pcs</t>
  </si>
  <si>
    <t>C2209</t>
  </si>
  <si>
    <t>Shape Brightz - 12pcs</t>
  </si>
  <si>
    <t>350 Lumen White Headlight, 50 Lumen Red Taillight, Rechargeable</t>
  </si>
  <si>
    <t>C1828</t>
  </si>
  <si>
    <t>Spoke Brightz - 12pcs</t>
  </si>
  <si>
    <t>C4782</t>
  </si>
  <si>
    <t>Lighted Shoelaces - 12pcs</t>
  </si>
  <si>
    <t>C4757</t>
  </si>
  <si>
    <t>Lighted Scrunchies - Pastel 3pk - 12pcs</t>
  </si>
  <si>
    <t>Lighted Scrunchies - Patriotic 3pk - 12pcs</t>
  </si>
  <si>
    <t>C4767</t>
  </si>
  <si>
    <t>00811860036180</t>
  </si>
  <si>
    <t>4 Facings</t>
  </si>
  <si>
    <t>D6371</t>
  </si>
  <si>
    <t>00811860036371</t>
  </si>
  <si>
    <t>D6222</t>
  </si>
  <si>
    <t>Cooler Puck Light - 6pcs</t>
  </si>
  <si>
    <t>Site Brightz - 4pcs</t>
  </si>
  <si>
    <t>D6395</t>
  </si>
  <si>
    <t>00811860036395</t>
  </si>
  <si>
    <t>Color Select - 6 Cosmic Color Select, 6 Wheel Color Select - 12pcs</t>
  </si>
  <si>
    <t>00811860036784</t>
  </si>
  <si>
    <t>00811860036791</t>
  </si>
  <si>
    <t>00811860036807</t>
  </si>
  <si>
    <r>
      <t xml:space="preserve">Brightz Bestseller Display </t>
    </r>
    <r>
      <rPr>
        <sz val="11"/>
        <color rgb="FF000000"/>
        <rFont val="Arial"/>
        <family val="2"/>
      </rPr>
      <t>- 51 pcs - Orbit (8), Shape (8), Spin (5), Cruzin (4), Wheel (20), Lighted Horn (3), Streamer (3)</t>
    </r>
  </si>
  <si>
    <r>
      <rPr>
        <b/>
        <sz val="11"/>
        <color rgb="FF000000"/>
        <rFont val="Arial"/>
        <family val="2"/>
      </rPr>
      <t>Brightz Camping Display</t>
    </r>
    <r>
      <rPr>
        <sz val="11"/>
        <color rgb="FF000000"/>
        <rFont val="Arial"/>
        <family val="2"/>
      </rPr>
      <t xml:space="preserve"> - 47pcs - Slap Bracelet (3), Pup (8), Orbit (6), Go (3), Shape (6), Cruzin (3), Cooler Puck (4), Wheel (8), Toss (2), Globe (3)</t>
    </r>
  </si>
  <si>
    <r>
      <rPr>
        <b/>
        <sz val="11"/>
        <color rgb="FF000000"/>
        <rFont val="Arial"/>
        <family val="2"/>
      </rPr>
      <t>Brightz Sporting Goods Display</t>
    </r>
    <r>
      <rPr>
        <sz val="11"/>
        <color rgb="FF000000"/>
        <rFont val="Arial"/>
        <family val="2"/>
      </rPr>
      <t xml:space="preserve"> - 33pcs - Bounce (2), Hoop (4), Dartboard (4 Neon), Shape (8), Cornhole Ring (3 Color Select), Table Tennis (4 Paddle, 4 Balls, 4 Net)</t>
    </r>
  </si>
  <si>
    <r>
      <rPr>
        <b/>
        <sz val="11"/>
        <color rgb="FF000000"/>
        <rFont val="Arial"/>
        <family val="2"/>
      </rPr>
      <t>Brightz Patriotic Display</t>
    </r>
    <r>
      <rPr>
        <sz val="11"/>
        <color rgb="FF000000"/>
        <rFont val="Arial"/>
        <family val="2"/>
      </rPr>
      <t xml:space="preserve"> - 44pcs - Scrunchies (16), Wheel (10), Cosmic (10), Toss (4), Cornhole Ring (4)</t>
    </r>
  </si>
  <si>
    <t>00811860036777</t>
  </si>
  <si>
    <r>
      <rPr>
        <b/>
        <sz val="11"/>
        <color rgb="FF000000"/>
        <rFont val="Arial"/>
        <family val="2"/>
      </rPr>
      <t xml:space="preserve">Brightz Wearables Sidekick </t>
    </r>
    <r>
      <rPr>
        <sz val="11"/>
        <color indexed="8"/>
        <rFont val="Arial"/>
        <family val="2"/>
      </rPr>
      <t>- 35pcs - Pup (12), Scrunchies (12), Slap Bracelets (4), Shoelaces (5)</t>
    </r>
  </si>
  <si>
    <r>
      <rPr>
        <b/>
        <sz val="11"/>
        <color rgb="FF000000"/>
        <rFont val="Arial"/>
        <family val="2"/>
      </rPr>
      <t>Brightz Camping Sidekick</t>
    </r>
    <r>
      <rPr>
        <sz val="11"/>
        <color rgb="FF000000"/>
        <rFont val="Arial"/>
        <family val="2"/>
      </rPr>
      <t xml:space="preserve"> - 39pcs - Shape (8), Cruzin (4), Orbit (8), Cooler Puck (5), Go (5)</t>
    </r>
  </si>
  <si>
    <t>D6548</t>
  </si>
  <si>
    <r>
      <t>D2708</t>
    </r>
    <r>
      <rPr>
        <b/>
        <sz val="11"/>
        <color rgb="FFFF0000"/>
        <rFont val="Arial"/>
        <family val="2"/>
      </rPr>
      <t xml:space="preserve"> - NEW</t>
    </r>
  </si>
  <si>
    <r>
      <t>D4108</t>
    </r>
    <r>
      <rPr>
        <b/>
        <sz val="11"/>
        <color rgb="FFFF0000"/>
        <rFont val="Arial"/>
        <family val="2"/>
      </rPr>
      <t xml:space="preserve"> - NEW</t>
    </r>
  </si>
  <si>
    <r>
      <t>D4764</t>
    </r>
    <r>
      <rPr>
        <b/>
        <sz val="11"/>
        <color rgb="FFFF0000"/>
        <rFont val="Arial"/>
        <family val="2"/>
      </rPr>
      <t xml:space="preserve"> - NEW</t>
    </r>
  </si>
  <si>
    <r>
      <t>D4754</t>
    </r>
    <r>
      <rPr>
        <b/>
        <sz val="11"/>
        <color rgb="FFFF0000"/>
        <rFont val="Arial"/>
        <family val="2"/>
      </rPr>
      <t xml:space="preserve"> - NEW</t>
    </r>
  </si>
  <si>
    <r>
      <t>D6180</t>
    </r>
    <r>
      <rPr>
        <b/>
        <sz val="11"/>
        <color rgb="FFFF0000"/>
        <rFont val="Arial"/>
        <family val="2"/>
      </rPr>
      <t xml:space="preserve"> - NEW</t>
    </r>
  </si>
  <si>
    <t>Assortments, cont.</t>
  </si>
  <si>
    <t>Assortments, Clip Strips, PDQs, &amp; Displays (cont.)</t>
  </si>
  <si>
    <t>Scan for Catalog:</t>
  </si>
  <si>
    <t>360 Bike Fork Lights - 2 White for front &amp; 2 Red for rear</t>
  </si>
  <si>
    <r>
      <t xml:space="preserve">Order in multiples of </t>
    </r>
    <r>
      <rPr>
        <b/>
        <i/>
        <u/>
        <sz val="12"/>
        <rFont val="Arial"/>
        <family val="2"/>
      </rPr>
      <t>8</t>
    </r>
  </si>
  <si>
    <t>D6418</t>
  </si>
  <si>
    <t>Sidekick - Canopy Brightz (6) &amp; Toss Brightz (4) - 10pcs</t>
  </si>
  <si>
    <t>PDQ - Canopy Brightz - 12pcs</t>
  </si>
  <si>
    <t>Half Display</t>
  </si>
  <si>
    <t>Displayers</t>
  </si>
  <si>
    <t>Sidekick - Wheel Brightz (8) &amp; Cosmic Brightz (8) - 16pcs</t>
  </si>
  <si>
    <t>D6661</t>
  </si>
  <si>
    <t>PDQ - Wheel Brightz (6) &amp; Cosmic Brightz (6) - 12pcs</t>
  </si>
  <si>
    <t>00811860036661</t>
  </si>
  <si>
    <t>00811860036418</t>
  </si>
  <si>
    <r>
      <t xml:space="preserve">PDQs are clear plastic, Sidekicks/half displays are a </t>
    </r>
    <r>
      <rPr>
        <b/>
        <i/>
        <sz val="11"/>
        <color rgb="FF000000"/>
        <rFont val="Arial"/>
        <family val="2"/>
      </rPr>
      <t>festive, specially made patriotic design.</t>
    </r>
    <r>
      <rPr>
        <i/>
        <sz val="11"/>
        <color rgb="FF000000"/>
        <rFont val="Arial"/>
        <family val="2"/>
      </rPr>
      <t xml:space="preserve"> Images available upon request.</t>
    </r>
  </si>
  <si>
    <t>INDOOR &amp; OUTDOOR GAME LIGHTS</t>
  </si>
  <si>
    <t>INDOOR &amp; OUTDOOR GAME LIGHTS (cont.)</t>
  </si>
  <si>
    <t>CAMPING LIGHTS</t>
  </si>
  <si>
    <r>
      <t xml:space="preserve">Please send orders to: </t>
    </r>
    <r>
      <rPr>
        <u/>
        <sz val="14"/>
        <rFont val="Arial"/>
        <family val="2"/>
      </rPr>
      <t>orders@brightz.com</t>
    </r>
  </si>
  <si>
    <t>Lighted Slap Bracelets - 3 ea Red / Orange / Yellow / White - 12pcs</t>
  </si>
  <si>
    <t>Lighted Scrunchies - Pastel 3pk - 8pcs</t>
  </si>
  <si>
    <t>Lighted Scrunchies - Patriotic 3pk - 8pcs</t>
  </si>
  <si>
    <t>Table Tennis - Glow Balls 6pks - 6pcs</t>
  </si>
  <si>
    <t>Pup Brightz - 8pcs</t>
  </si>
  <si>
    <r>
      <rPr>
        <b/>
        <sz val="11"/>
        <color rgb="FF000000"/>
        <rFont val="Arial"/>
        <family val="2"/>
      </rPr>
      <t>Brightz Bargain Box</t>
    </r>
    <r>
      <rPr>
        <sz val="11"/>
        <color rgb="FF000000"/>
        <rFont val="Arial"/>
        <family val="2"/>
      </rPr>
      <t xml:space="preserve"> - 18 Orbit / 6 Go / 9 Cosmic / 6 Horn / 6 Spin Kidz Solid Tubes - 45pc</t>
    </r>
  </si>
  <si>
    <t>00811860037088</t>
  </si>
  <si>
    <t>00811860033851</t>
  </si>
  <si>
    <t>Spin Brightz - 4 Blue, 4 Pink, 6 Morph, 4 Green - 18 pcs (2 Facings)</t>
  </si>
  <si>
    <t>D3851</t>
  </si>
  <si>
    <t>L6906</t>
  </si>
  <si>
    <t>L6937</t>
  </si>
  <si>
    <t>Reflective Stickers - Trucks (Construction / Fire / Monster)</t>
  </si>
  <si>
    <r>
      <t>Reflective Stickers</t>
    </r>
    <r>
      <rPr>
        <b/>
        <sz val="16"/>
        <color rgb="FFFF0000"/>
        <rFont val="Arial"/>
        <family val="2"/>
      </rPr>
      <t xml:space="preserve"> - NEW</t>
    </r>
  </si>
  <si>
    <t>Available Fall 2026</t>
  </si>
  <si>
    <r>
      <t xml:space="preserve">D7088-45 </t>
    </r>
    <r>
      <rPr>
        <b/>
        <sz val="11"/>
        <color rgb="FFFF0000"/>
        <rFont val="Arial"/>
        <family val="2"/>
      </rPr>
      <t>-NEW</t>
    </r>
  </si>
  <si>
    <r>
      <t xml:space="preserve">Pink Bell, Color Changing Lights </t>
    </r>
    <r>
      <rPr>
        <b/>
        <sz val="11"/>
        <color rgb="FFFF0000"/>
        <rFont val="Arial"/>
        <family val="2"/>
      </rPr>
      <t>- NEW</t>
    </r>
  </si>
  <si>
    <t>L6654</t>
  </si>
  <si>
    <r>
      <t>Handlebar Huggers</t>
    </r>
    <r>
      <rPr>
        <b/>
        <sz val="16"/>
        <color rgb="FFFF0000"/>
        <rFont val="Arial"/>
        <family val="2"/>
      </rPr>
      <t xml:space="preserve"> - NEW</t>
    </r>
  </si>
  <si>
    <t>Daisy - set of 2</t>
  </si>
  <si>
    <t>Dump Truck - set of 2</t>
  </si>
  <si>
    <t>Shark - set of 2</t>
  </si>
  <si>
    <t>L7095</t>
  </si>
  <si>
    <t>L7101</t>
  </si>
  <si>
    <t>L7125</t>
  </si>
  <si>
    <t>Reflective Stickers - Cherries / Bows / Butterflies</t>
  </si>
  <si>
    <t>D6777</t>
  </si>
  <si>
    <t>D6791</t>
  </si>
  <si>
    <t>D6807</t>
  </si>
  <si>
    <t>D6784</t>
  </si>
  <si>
    <r>
      <rPr>
        <b/>
        <sz val="18"/>
        <color rgb="FFFF0000"/>
        <rFont val="Arial"/>
        <family val="2"/>
      </rPr>
      <t>MADE IN USA</t>
    </r>
    <r>
      <rPr>
        <b/>
        <sz val="18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>-with global components</t>
    </r>
  </si>
  <si>
    <t>Headlight &amp; Taillight</t>
  </si>
  <si>
    <t>Lighted Bike Pedals</t>
  </si>
  <si>
    <t>Safety Light Straps</t>
  </si>
  <si>
    <t>Canopy Spotlight</t>
  </si>
  <si>
    <t>Light Spool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</si>
</sst>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1"/>
      <name val="Wingdings"/>
      <family val="5"/>
      <charset val="1"/>
    </font>
    <font>
      <sz val="11"/>
      <color theme="1"/>
      <name val="Arial"/>
      <family val="2"/>
    </font>
    <font>
      <b/>
      <sz val="12"/>
      <name val="Arial"/>
      <family val="2"/>
    </font>
    <font>
      <i/>
      <sz val="1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8"/>
      <color theme="4" tint="-0.249977111117893"/>
      <name val="Arial"/>
      <family val="2"/>
    </font>
    <font>
      <b/>
      <sz val="18"/>
      <name val="Arial"/>
      <family val="2"/>
    </font>
    <font>
      <b/>
      <i/>
      <sz val="12"/>
      <name val="Arial"/>
      <family val="2"/>
    </font>
    <font>
      <b/>
      <i/>
      <u/>
      <sz val="12"/>
      <name val="Arial"/>
      <family val="2"/>
    </font>
    <font>
      <b/>
      <u/>
      <sz val="16"/>
      <name val="Arial"/>
      <family val="2"/>
    </font>
    <font>
      <b/>
      <i/>
      <sz val="11"/>
      <name val="Arial"/>
      <family val="2"/>
    </font>
    <font>
      <sz val="10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i/>
      <sz val="11"/>
      <color rgb="FFFF0000"/>
      <name val="Arial"/>
      <family val="2"/>
    </font>
    <font>
      <b/>
      <i/>
      <sz val="12"/>
      <color rgb="FFFF0000"/>
      <name val="Arial"/>
      <family val="2"/>
    </font>
    <font>
      <b/>
      <i/>
      <sz val="12"/>
      <color theme="9" tint="-0.249977111117893"/>
      <name val="Arial"/>
      <family val="2"/>
    </font>
    <font>
      <b/>
      <sz val="18"/>
      <color rgb="FFFF0000"/>
      <name val="Arial"/>
      <family val="2"/>
    </font>
    <font>
      <b/>
      <sz val="11"/>
      <color rgb="FFFF0000"/>
      <name val="Arial"/>
      <family val="2"/>
    </font>
    <font>
      <b/>
      <i/>
      <sz val="10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u/>
      <sz val="11"/>
      <color rgb="FF0000FF"/>
      <name val="Arial"/>
      <family val="2"/>
    </font>
    <font>
      <b/>
      <i/>
      <sz val="11"/>
      <name val="Arial"/>
      <family val="1"/>
      <charset val="2"/>
    </font>
    <font>
      <sz val="11"/>
      <name val="Arial"/>
      <family val="2"/>
      <charset val="2"/>
    </font>
    <font>
      <i/>
      <u/>
      <sz val="11"/>
      <color rgb="FF000000"/>
      <name val="Arial"/>
      <family val="2"/>
    </font>
    <font>
      <sz val="13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rgb="FF00B050"/>
      <name val="Arial"/>
      <family val="2"/>
    </font>
    <font>
      <b/>
      <i/>
      <sz val="16"/>
      <color theme="5"/>
      <name val="Arial"/>
      <family val="2"/>
    </font>
    <font>
      <b/>
      <i/>
      <sz val="8"/>
      <name val="Arial"/>
      <family val="1"/>
      <charset val="2"/>
    </font>
    <font>
      <b/>
      <sz val="11"/>
      <color rgb="FF000000"/>
      <name val="Arial"/>
      <family val="2"/>
    </font>
    <font>
      <b/>
      <i/>
      <sz val="12"/>
      <color theme="5"/>
      <name val="Arial"/>
      <family val="2"/>
    </font>
    <font>
      <sz val="11"/>
      <color rgb="FF000000"/>
      <name val="Arial"/>
      <family val="2"/>
    </font>
    <font>
      <b/>
      <u/>
      <sz val="16"/>
      <color rgb="FFFF0000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trike/>
      <sz val="11"/>
      <color theme="1"/>
      <name val="Arial"/>
      <family val="2"/>
    </font>
    <font>
      <b/>
      <sz val="11"/>
      <name val="Arial"/>
      <family val="2"/>
    </font>
    <font>
      <b/>
      <sz val="14"/>
      <color rgb="FF000000"/>
      <name val="Arial"/>
      <family val="2"/>
    </font>
    <font>
      <b/>
      <i/>
      <u/>
      <sz val="10"/>
      <name val="Arial"/>
      <family val="2"/>
    </font>
    <font>
      <b/>
      <i/>
      <u/>
      <sz val="11"/>
      <name val="Arial"/>
      <family val="2"/>
    </font>
    <font>
      <b/>
      <sz val="16"/>
      <color rgb="FF000000"/>
      <name val="Arial"/>
      <family val="2"/>
    </font>
    <font>
      <b/>
      <sz val="16"/>
      <color rgb="FFFF0000"/>
      <name val="Arial"/>
      <family val="2"/>
    </font>
    <font>
      <sz val="10"/>
      <color indexed="8"/>
      <name val="Arial"/>
      <family val="2"/>
    </font>
    <font>
      <b/>
      <sz val="10"/>
      <color theme="4" tint="-0.249977111117893"/>
      <name val="Arial"/>
      <family val="2"/>
    </font>
    <font>
      <b/>
      <sz val="11"/>
      <color rgb="FF00B0F0"/>
      <name val="Arial"/>
      <family val="2"/>
    </font>
    <font>
      <sz val="10.5"/>
      <color indexed="8"/>
      <name val="Arial"/>
      <family val="2"/>
    </font>
    <font>
      <b/>
      <i/>
      <sz val="11"/>
      <color rgb="FF000000"/>
      <name val="Arial"/>
      <family val="2"/>
    </font>
    <font>
      <i/>
      <sz val="11"/>
      <color rgb="FF000000"/>
      <name val="Arial"/>
      <family val="2"/>
    </font>
    <font>
      <u/>
      <sz val="11"/>
      <color theme="10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b/>
      <sz val="14"/>
      <color theme="9" tint="-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5F4FF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 style="thin">
        <color indexed="64"/>
      </bottom>
      <diagonal/>
    </border>
    <border>
      <left/>
      <right/>
      <top style="mediumDashed">
        <color indexed="64"/>
      </top>
      <bottom style="thin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Dashed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60">
    <xf numFmtId="0" fontId="0" fillId="0" borderId="0" xfId="0"/>
    <xf numFmtId="0" fontId="6" fillId="0" borderId="0" xfId="0" applyFont="1"/>
    <xf numFmtId="0" fontId="8" fillId="0" borderId="0" xfId="0" applyFont="1"/>
    <xf numFmtId="0" fontId="15" fillId="0" borderId="11" xfId="0" applyFont="1" applyBorder="1"/>
    <xf numFmtId="0" fontId="17" fillId="0" borderId="11" xfId="0" applyFont="1" applyBorder="1"/>
    <xf numFmtId="0" fontId="15" fillId="0" borderId="11" xfId="0" applyFont="1" applyBorder="1" applyAlignment="1">
      <alignment wrapText="1"/>
    </xf>
    <xf numFmtId="0" fontId="19" fillId="0" borderId="6" xfId="0" applyFont="1" applyBorder="1" applyAlignment="1">
      <alignment vertical="center"/>
    </xf>
    <xf numFmtId="0" fontId="20" fillId="0" borderId="1" xfId="4" applyFont="1" applyBorder="1" applyAlignment="1">
      <alignment vertical="center"/>
    </xf>
    <xf numFmtId="7" fontId="21" fillId="0" borderId="12" xfId="2" applyNumberFormat="1" applyFont="1" applyBorder="1" applyAlignment="1">
      <alignment vertical="center"/>
    </xf>
    <xf numFmtId="44" fontId="21" fillId="0" borderId="1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19" fillId="0" borderId="6" xfId="0" applyFont="1" applyBorder="1" applyAlignment="1">
      <alignment horizontal="center"/>
    </xf>
    <xf numFmtId="0" fontId="20" fillId="0" borderId="1" xfId="4" applyFont="1" applyBorder="1"/>
    <xf numFmtId="0" fontId="19" fillId="0" borderId="6" xfId="0" applyFont="1" applyBorder="1"/>
    <xf numFmtId="0" fontId="20" fillId="0" borderId="10" xfId="4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5" fillId="0" borderId="8" xfId="0" applyFont="1" applyBorder="1"/>
    <xf numFmtId="0" fontId="19" fillId="0" borderId="0" xfId="0" applyFont="1" applyAlignment="1">
      <alignment vertical="center"/>
    </xf>
    <xf numFmtId="44" fontId="21" fillId="4" borderId="1" xfId="1" applyNumberFormat="1" applyFont="1" applyFill="1" applyBorder="1" applyAlignment="1">
      <alignment vertical="center"/>
    </xf>
    <xf numFmtId="0" fontId="20" fillId="0" borderId="0" xfId="4" applyFont="1" applyAlignment="1">
      <alignment wrapText="1"/>
    </xf>
    <xf numFmtId="0" fontId="18" fillId="0" borderId="11" xfId="0" applyFont="1" applyBorder="1" applyAlignment="1">
      <alignment wrapText="1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21" fillId="0" borderId="0" xfId="4" applyFont="1" applyAlignment="1">
      <alignment horizontal="left" vertical="center" wrapText="1"/>
    </xf>
    <xf numFmtId="0" fontId="27" fillId="0" borderId="0" xfId="0" applyFont="1"/>
    <xf numFmtId="44" fontId="28" fillId="4" borderId="1" xfId="0" applyNumberFormat="1" applyFont="1" applyFill="1" applyBorder="1"/>
    <xf numFmtId="0" fontId="21" fillId="0" borderId="0" xfId="0" quotePrefix="1" applyFont="1" applyAlignment="1">
      <alignment vertical="center"/>
    </xf>
    <xf numFmtId="0" fontId="21" fillId="0" borderId="0" xfId="0" applyFont="1" applyAlignment="1">
      <alignment vertical="center" wrapText="1"/>
    </xf>
    <xf numFmtId="0" fontId="10" fillId="0" borderId="0" xfId="0" applyFont="1"/>
    <xf numFmtId="0" fontId="31" fillId="0" borderId="11" xfId="0" applyFont="1" applyBorder="1" applyAlignment="1">
      <alignment horizontal="right"/>
    </xf>
    <xf numFmtId="7" fontId="21" fillId="0" borderId="12" xfId="2" applyNumberFormat="1" applyFont="1" applyFill="1" applyBorder="1" applyAlignment="1">
      <alignment vertical="center"/>
    </xf>
    <xf numFmtId="44" fontId="21" fillId="0" borderId="1" xfId="1" applyNumberFormat="1" applyFont="1" applyFill="1" applyBorder="1" applyAlignment="1">
      <alignment vertical="center"/>
    </xf>
    <xf numFmtId="0" fontId="32" fillId="0" borderId="0" xfId="0" applyFon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vertical="center"/>
    </xf>
    <xf numFmtId="0" fontId="20" fillId="0" borderId="0" xfId="4" applyFont="1" applyAlignment="1">
      <alignment vertical="center"/>
    </xf>
    <xf numFmtId="1" fontId="21" fillId="0" borderId="0" xfId="0" quotePrefix="1" applyNumberFormat="1" applyFont="1" applyAlignment="1">
      <alignment horizontal="center" vertical="center"/>
    </xf>
    <xf numFmtId="0" fontId="17" fillId="0" borderId="8" xfId="0" applyFont="1" applyBorder="1"/>
    <xf numFmtId="0" fontId="26" fillId="0" borderId="0" xfId="0" applyFont="1"/>
    <xf numFmtId="14" fontId="6" fillId="0" borderId="1" xfId="0" applyNumberFormat="1" applyFont="1" applyBorder="1" applyProtection="1">
      <protection locked="0"/>
    </xf>
    <xf numFmtId="1" fontId="12" fillId="0" borderId="10" xfId="0" applyNumberFormat="1" applyFont="1" applyBorder="1" applyAlignment="1" applyProtection="1">
      <alignment horizontal="center" wrapText="1"/>
      <protection locked="0"/>
    </xf>
    <xf numFmtId="14" fontId="10" fillId="0" borderId="1" xfId="0" applyNumberFormat="1" applyFont="1" applyBorder="1" applyAlignment="1" applyProtection="1">
      <alignment horizontal="center"/>
      <protection locked="0"/>
    </xf>
    <xf numFmtId="1" fontId="35" fillId="0" borderId="10" xfId="0" applyNumberFormat="1" applyFont="1" applyBorder="1" applyAlignment="1" applyProtection="1">
      <alignment horizontal="center" vertical="center"/>
      <protection locked="0"/>
    </xf>
    <xf numFmtId="0" fontId="31" fillId="0" borderId="8" xfId="0" applyFont="1" applyBorder="1" applyAlignment="1">
      <alignment horizontal="right"/>
    </xf>
    <xf numFmtId="0" fontId="35" fillId="0" borderId="0" xfId="0" applyFont="1" applyAlignment="1">
      <alignment horizontal="center"/>
    </xf>
    <xf numFmtId="0" fontId="39" fillId="0" borderId="11" xfId="0" applyFont="1" applyBorder="1" applyAlignment="1">
      <alignment horizontal="right" vertical="center" wrapText="1"/>
    </xf>
    <xf numFmtId="0" fontId="18" fillId="0" borderId="8" xfId="0" applyFont="1" applyBorder="1" applyAlignment="1">
      <alignment wrapText="1"/>
    </xf>
    <xf numFmtId="0" fontId="18" fillId="0" borderId="8" xfId="0" applyFont="1" applyBorder="1"/>
    <xf numFmtId="0" fontId="37" fillId="0" borderId="11" xfId="0" applyFont="1" applyBorder="1" applyAlignment="1">
      <alignment vertical="center" wrapText="1"/>
    </xf>
    <xf numFmtId="0" fontId="33" fillId="0" borderId="0" xfId="0" applyFont="1" applyAlignment="1">
      <alignment horizontal="center"/>
    </xf>
    <xf numFmtId="0" fontId="15" fillId="0" borderId="8" xfId="0" applyFont="1" applyBorder="1" applyAlignment="1">
      <alignment wrapText="1"/>
    </xf>
    <xf numFmtId="164" fontId="20" fillId="0" borderId="1" xfId="2" applyNumberFormat="1" applyFont="1" applyBorder="1" applyAlignment="1">
      <alignment horizontal="right" vertical="center" wrapText="1"/>
    </xf>
    <xf numFmtId="164" fontId="20" fillId="0" borderId="1" xfId="2" applyNumberFormat="1" applyFont="1" applyFill="1" applyBorder="1" applyAlignment="1">
      <alignment horizontal="right" vertical="center" wrapText="1"/>
    </xf>
    <xf numFmtId="0" fontId="45" fillId="0" borderId="0" xfId="0" applyFont="1"/>
    <xf numFmtId="0" fontId="45" fillId="0" borderId="0" xfId="0" applyFont="1" applyAlignment="1">
      <alignment vertical="center"/>
    </xf>
    <xf numFmtId="0" fontId="14" fillId="0" borderId="1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20" fillId="0" borderId="1" xfId="4" applyFont="1" applyBorder="1" applyAlignment="1">
      <alignment vertical="center" wrapText="1"/>
    </xf>
    <xf numFmtId="0" fontId="14" fillId="0" borderId="0" xfId="0" applyFont="1" applyAlignment="1">
      <alignment horizontal="center"/>
    </xf>
    <xf numFmtId="0" fontId="6" fillId="0" borderId="20" xfId="0" applyFont="1" applyBorder="1"/>
    <xf numFmtId="164" fontId="46" fillId="0" borderId="1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7" fontId="21" fillId="3" borderId="12" xfId="2" applyNumberFormat="1" applyFont="1" applyFill="1" applyBorder="1" applyAlignment="1">
      <alignment vertical="center"/>
    </xf>
    <xf numFmtId="0" fontId="20" fillId="0" borderId="24" xfId="4" applyFont="1" applyBorder="1" applyAlignment="1">
      <alignment vertical="center"/>
    </xf>
    <xf numFmtId="164" fontId="46" fillId="0" borderId="24" xfId="0" applyNumberFormat="1" applyFont="1" applyBorder="1" applyAlignment="1">
      <alignment vertical="center"/>
    </xf>
    <xf numFmtId="44" fontId="21" fillId="0" borderId="24" xfId="1" applyNumberFormat="1" applyFont="1" applyFill="1" applyBorder="1" applyAlignment="1">
      <alignment vertical="center"/>
    </xf>
    <xf numFmtId="0" fontId="6" fillId="0" borderId="8" xfId="0" applyFont="1" applyBorder="1"/>
    <xf numFmtId="0" fontId="13" fillId="0" borderId="13" xfId="0" applyFont="1" applyBorder="1" applyAlignment="1">
      <alignment vertical="center"/>
    </xf>
    <xf numFmtId="0" fontId="35" fillId="0" borderId="8" xfId="0" applyFont="1" applyBorder="1"/>
    <xf numFmtId="0" fontId="20" fillId="0" borderId="10" xfId="4" applyFont="1" applyBorder="1" applyAlignment="1">
      <alignment horizontal="left" vertical="center" wrapText="1"/>
    </xf>
    <xf numFmtId="0" fontId="20" fillId="0" borderId="11" xfId="4" applyFont="1" applyBorder="1" applyAlignment="1">
      <alignment horizontal="left" vertical="center" wrapText="1"/>
    </xf>
    <xf numFmtId="0" fontId="20" fillId="0" borderId="12" xfId="4" applyFont="1" applyBorder="1" applyAlignment="1">
      <alignment horizontal="left" vertical="center" wrapText="1"/>
    </xf>
    <xf numFmtId="0" fontId="6" fillId="0" borderId="0" xfId="0" quotePrefix="1" applyFont="1" applyAlignment="1">
      <alignment vertical="center" wrapText="1"/>
    </xf>
    <xf numFmtId="0" fontId="42" fillId="0" borderId="1" xfId="4" applyFont="1" applyBorder="1" applyAlignment="1">
      <alignment vertical="center"/>
    </xf>
    <xf numFmtId="0" fontId="20" fillId="0" borderId="10" xfId="4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21" fillId="0" borderId="10" xfId="4" applyFont="1" applyBorder="1" applyAlignment="1">
      <alignment horizontal="left" vertical="center"/>
    </xf>
    <xf numFmtId="7" fontId="21" fillId="0" borderId="1" xfId="2" applyNumberFormat="1" applyFont="1" applyBorder="1" applyAlignment="1">
      <alignment horizontal="left" vertical="center"/>
    </xf>
    <xf numFmtId="7" fontId="21" fillId="0" borderId="12" xfId="2" applyNumberFormat="1" applyFont="1" applyBorder="1" applyAlignment="1">
      <alignment horizontal="right" vertical="center"/>
    </xf>
    <xf numFmtId="0" fontId="6" fillId="5" borderId="10" xfId="0" applyFont="1" applyFill="1" applyBorder="1"/>
    <xf numFmtId="0" fontId="9" fillId="5" borderId="12" xfId="0" applyFont="1" applyFill="1" applyBorder="1" applyAlignment="1">
      <alignment horizontal="right"/>
    </xf>
    <xf numFmtId="0" fontId="28" fillId="5" borderId="12" xfId="0" applyFont="1" applyFill="1" applyBorder="1" applyAlignment="1">
      <alignment horizontal="right"/>
    </xf>
    <xf numFmtId="0" fontId="7" fillId="5" borderId="12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/>
    </xf>
    <xf numFmtId="0" fontId="42" fillId="0" borderId="10" xfId="4" applyFont="1" applyBorder="1" applyAlignment="1">
      <alignment vertical="center"/>
    </xf>
    <xf numFmtId="0" fontId="28" fillId="5" borderId="10" xfId="0" applyFont="1" applyFill="1" applyBorder="1"/>
    <xf numFmtId="0" fontId="6" fillId="5" borderId="11" xfId="0" applyFont="1" applyFill="1" applyBorder="1"/>
    <xf numFmtId="0" fontId="6" fillId="5" borderId="12" xfId="0" applyFont="1" applyFill="1" applyBorder="1"/>
    <xf numFmtId="0" fontId="18" fillId="0" borderId="11" xfId="0" applyFont="1" applyBorder="1"/>
    <xf numFmtId="7" fontId="26" fillId="0" borderId="12" xfId="2" applyNumberFormat="1" applyFont="1" applyFill="1" applyBorder="1" applyAlignment="1">
      <alignment vertical="center"/>
    </xf>
    <xf numFmtId="164" fontId="21" fillId="0" borderId="1" xfId="1" quotePrefix="1" applyNumberFormat="1" applyFont="1" applyBorder="1" applyAlignment="1">
      <alignment vertical="center"/>
    </xf>
    <xf numFmtId="0" fontId="18" fillId="0" borderId="3" xfId="0" applyFont="1" applyBorder="1"/>
    <xf numFmtId="0" fontId="15" fillId="0" borderId="3" xfId="0" applyFont="1" applyBorder="1"/>
    <xf numFmtId="0" fontId="14" fillId="0" borderId="3" xfId="0" applyFont="1" applyBorder="1" applyAlignment="1">
      <alignment horizontal="center"/>
    </xf>
    <xf numFmtId="0" fontId="6" fillId="0" borderId="3" xfId="0" applyFont="1" applyBorder="1"/>
    <xf numFmtId="0" fontId="31" fillId="0" borderId="3" xfId="0" applyFont="1" applyBorder="1" applyAlignment="1">
      <alignment horizontal="right"/>
    </xf>
    <xf numFmtId="0" fontId="59" fillId="0" borderId="0" xfId="3" applyFont="1" applyAlignment="1">
      <alignment horizontal="center" vertical="center"/>
    </xf>
    <xf numFmtId="0" fontId="6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0" fillId="0" borderId="0" xfId="0" applyAlignment="1">
      <alignment wrapText="1"/>
    </xf>
    <xf numFmtId="0" fontId="43" fillId="0" borderId="0" xfId="3" applyFont="1" applyAlignment="1">
      <alignment vertical="center" wrapText="1"/>
    </xf>
    <xf numFmtId="1" fontId="21" fillId="0" borderId="3" xfId="0" quotePrefix="1" applyNumberFormat="1" applyFont="1" applyBorder="1" applyAlignment="1">
      <alignment horizontal="center" vertical="center"/>
    </xf>
    <xf numFmtId="1" fontId="35" fillId="6" borderId="10" xfId="0" applyNumberFormat="1" applyFont="1" applyFill="1" applyBorder="1" applyAlignment="1" applyProtection="1">
      <alignment horizontal="center" vertical="center"/>
      <protection locked="0"/>
    </xf>
    <xf numFmtId="0" fontId="20" fillId="6" borderId="1" xfId="4" applyFont="1" applyFill="1" applyBorder="1" applyAlignment="1">
      <alignment vertical="center"/>
    </xf>
    <xf numFmtId="0" fontId="6" fillId="6" borderId="10" xfId="0" applyFont="1" applyFill="1" applyBorder="1" applyAlignment="1">
      <alignment vertical="center"/>
    </xf>
    <xf numFmtId="44" fontId="21" fillId="6" borderId="1" xfId="1" applyNumberFormat="1" applyFont="1" applyFill="1" applyBorder="1" applyAlignment="1">
      <alignment vertical="center"/>
    </xf>
    <xf numFmtId="7" fontId="47" fillId="6" borderId="12" xfId="2" applyNumberFormat="1" applyFont="1" applyFill="1" applyBorder="1" applyAlignment="1">
      <alignment vertical="center"/>
    </xf>
    <xf numFmtId="14" fontId="10" fillId="0" borderId="17" xfId="0" applyNumberFormat="1" applyFont="1" applyBorder="1" applyAlignment="1" applyProtection="1">
      <alignment horizontal="center"/>
      <protection locked="0"/>
    </xf>
    <xf numFmtId="14" fontId="10" fillId="0" borderId="19" xfId="0" applyNumberFormat="1" applyFont="1" applyBorder="1" applyAlignment="1" applyProtection="1">
      <alignment horizontal="center"/>
      <protection locked="0"/>
    </xf>
    <xf numFmtId="164" fontId="46" fillId="0" borderId="0" xfId="0" applyNumberFormat="1" applyFont="1" applyAlignment="1">
      <alignment vertical="center"/>
    </xf>
    <xf numFmtId="7" fontId="26" fillId="0" borderId="0" xfId="2" applyNumberFormat="1" applyFont="1" applyFill="1" applyBorder="1" applyAlignment="1">
      <alignment vertical="center"/>
    </xf>
    <xf numFmtId="1" fontId="35" fillId="0" borderId="3" xfId="0" applyNumberFormat="1" applyFont="1" applyBorder="1" applyAlignment="1" applyProtection="1">
      <alignment horizontal="center" vertical="center"/>
      <protection locked="0"/>
    </xf>
    <xf numFmtId="0" fontId="20" fillId="0" borderId="3" xfId="4" applyFont="1" applyBorder="1" applyAlignment="1">
      <alignment vertical="center"/>
    </xf>
    <xf numFmtId="0" fontId="20" fillId="0" borderId="3" xfId="4" applyFont="1" applyBorder="1" applyAlignment="1">
      <alignment horizontal="left" vertical="center" wrapText="1"/>
    </xf>
    <xf numFmtId="164" fontId="20" fillId="0" borderId="3" xfId="2" applyNumberFormat="1" applyFont="1" applyBorder="1" applyAlignment="1">
      <alignment horizontal="right" vertical="center" wrapText="1"/>
    </xf>
    <xf numFmtId="44" fontId="21" fillId="0" borderId="3" xfId="1" applyNumberFormat="1" applyFont="1" applyFill="1" applyBorder="1" applyAlignment="1">
      <alignment vertical="center"/>
    </xf>
    <xf numFmtId="0" fontId="15" fillId="6" borderId="8" xfId="0" applyFont="1" applyFill="1" applyBorder="1"/>
    <xf numFmtId="0" fontId="14" fillId="6" borderId="0" xfId="0" applyFont="1" applyFill="1" applyAlignment="1">
      <alignment horizontal="center"/>
    </xf>
    <xf numFmtId="0" fontId="6" fillId="6" borderId="0" xfId="0" applyFont="1" applyFill="1"/>
    <xf numFmtId="0" fontId="31" fillId="6" borderId="8" xfId="0" applyFont="1" applyFill="1" applyBorder="1" applyAlignment="1">
      <alignment horizontal="right"/>
    </xf>
    <xf numFmtId="164" fontId="20" fillId="6" borderId="1" xfId="2" applyNumberFormat="1" applyFont="1" applyFill="1" applyBorder="1" applyAlignment="1">
      <alignment horizontal="right" vertical="center" wrapText="1"/>
    </xf>
    <xf numFmtId="7" fontId="21" fillId="6" borderId="12" xfId="2" applyNumberFormat="1" applyFont="1" applyFill="1" applyBorder="1" applyAlignment="1">
      <alignment vertical="center"/>
    </xf>
    <xf numFmtId="0" fontId="18" fillId="6" borderId="8" xfId="0" applyFont="1" applyFill="1" applyBorder="1"/>
    <xf numFmtId="1" fontId="21" fillId="0" borderId="10" xfId="0" quotePrefix="1" applyNumberFormat="1" applyFont="1" applyBorder="1" applyAlignment="1">
      <alignment horizontal="center" vertical="center"/>
    </xf>
    <xf numFmtId="1" fontId="21" fillId="0" borderId="11" xfId="0" quotePrefix="1" applyNumberFormat="1" applyFont="1" applyBorder="1" applyAlignment="1">
      <alignment horizontal="center" vertical="center"/>
    </xf>
    <xf numFmtId="1" fontId="21" fillId="0" borderId="12" xfId="0" quotePrefix="1" applyNumberFormat="1" applyFont="1" applyBorder="1" applyAlignment="1">
      <alignment horizontal="center" vertical="center"/>
    </xf>
    <xf numFmtId="0" fontId="20" fillId="0" borderId="11" xfId="4" applyFont="1" applyBorder="1" applyAlignment="1">
      <alignment vertical="center" wrapText="1"/>
    </xf>
    <xf numFmtId="0" fontId="20" fillId="0" borderId="12" xfId="4" applyFont="1" applyBorder="1" applyAlignment="1">
      <alignment vertical="center" wrapText="1"/>
    </xf>
    <xf numFmtId="0" fontId="37" fillId="0" borderId="11" xfId="0" applyFont="1" applyBorder="1" applyAlignment="1">
      <alignment horizontal="center" vertical="center" wrapText="1"/>
    </xf>
    <xf numFmtId="0" fontId="20" fillId="0" borderId="1" xfId="4" applyFont="1" applyBorder="1" applyAlignment="1">
      <alignment vertical="center" wrapText="1"/>
    </xf>
    <xf numFmtId="0" fontId="20" fillId="0" borderId="10" xfId="4" applyFont="1" applyBorder="1" applyAlignment="1">
      <alignment horizontal="left" vertical="center" wrapText="1"/>
    </xf>
    <xf numFmtId="0" fontId="20" fillId="0" borderId="11" xfId="4" applyFont="1" applyBorder="1" applyAlignment="1">
      <alignment horizontal="left" vertical="center" wrapText="1"/>
    </xf>
    <xf numFmtId="0" fontId="20" fillId="0" borderId="12" xfId="4" applyFont="1" applyBorder="1" applyAlignment="1">
      <alignment horizontal="left" vertical="center" wrapText="1"/>
    </xf>
    <xf numFmtId="0" fontId="44" fillId="0" borderId="11" xfId="0" applyFont="1" applyBorder="1" applyAlignment="1">
      <alignment horizontal="center"/>
    </xf>
    <xf numFmtId="0" fontId="38" fillId="0" borderId="11" xfId="0" applyFont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1" fontId="21" fillId="0" borderId="1" xfId="0" quotePrefix="1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center"/>
    </xf>
    <xf numFmtId="1" fontId="21" fillId="0" borderId="1" xfId="0" applyNumberFormat="1" applyFon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  <xf numFmtId="0" fontId="20" fillId="0" borderId="10" xfId="4" applyFont="1" applyBorder="1" applyAlignment="1">
      <alignment vertical="center" wrapText="1"/>
    </xf>
    <xf numFmtId="0" fontId="55" fillId="0" borderId="8" xfId="0" applyFont="1" applyBorder="1" applyAlignment="1">
      <alignment horizontal="center"/>
    </xf>
    <xf numFmtId="0" fontId="13" fillId="0" borderId="13" xfId="0" applyFont="1" applyBorder="1" applyAlignment="1">
      <alignment horizontal="left"/>
    </xf>
    <xf numFmtId="0" fontId="28" fillId="0" borderId="13" xfId="0" applyFont="1" applyBorder="1" applyAlignment="1">
      <alignment horizontal="center"/>
    </xf>
    <xf numFmtId="0" fontId="24" fillId="0" borderId="11" xfId="0" applyFont="1" applyBorder="1" applyAlignment="1">
      <alignment horizontal="center" vertical="center" wrapText="1"/>
    </xf>
    <xf numFmtId="0" fontId="20" fillId="0" borderId="10" xfId="4" applyFont="1" applyBorder="1" applyAlignment="1">
      <alignment vertical="center"/>
    </xf>
    <xf numFmtId="0" fontId="20" fillId="0" borderId="12" xfId="4" applyFont="1" applyBorder="1" applyAlignment="1">
      <alignment vertical="center"/>
    </xf>
    <xf numFmtId="0" fontId="42" fillId="0" borderId="10" xfId="4" applyFont="1" applyBorder="1" applyAlignment="1">
      <alignment vertical="center" wrapText="1" shrinkToFit="1"/>
    </xf>
    <xf numFmtId="0" fontId="20" fillId="0" borderId="11" xfId="4" applyFont="1" applyBorder="1" applyAlignment="1">
      <alignment vertical="center" wrapText="1" shrinkToFit="1"/>
    </xf>
    <xf numFmtId="0" fontId="27" fillId="0" borderId="14" xfId="0" applyFont="1" applyBorder="1" applyAlignment="1">
      <alignment vertical="center" wrapText="1"/>
    </xf>
    <xf numFmtId="1" fontId="21" fillId="0" borderId="24" xfId="0" quotePrefix="1" applyNumberFormat="1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 wrapText="1"/>
    </xf>
    <xf numFmtId="0" fontId="20" fillId="0" borderId="7" xfId="4" applyFont="1" applyBorder="1" applyAlignment="1">
      <alignment horizontal="left" vertical="center" wrapText="1"/>
    </xf>
    <xf numFmtId="0" fontId="20" fillId="0" borderId="8" xfId="4" applyFont="1" applyBorder="1" applyAlignment="1">
      <alignment horizontal="left" vertical="center" wrapText="1"/>
    </xf>
    <xf numFmtId="0" fontId="20" fillId="0" borderId="9" xfId="4" applyFont="1" applyBorder="1" applyAlignment="1">
      <alignment horizontal="left" vertical="center" wrapText="1"/>
    </xf>
    <xf numFmtId="0" fontId="41" fillId="0" borderId="11" xfId="0" applyFont="1" applyBorder="1" applyAlignment="1">
      <alignment horizontal="center" vertical="center" wrapText="1"/>
    </xf>
    <xf numFmtId="1" fontId="21" fillId="0" borderId="7" xfId="0" quotePrefix="1" applyNumberFormat="1" applyFont="1" applyBorder="1" applyAlignment="1">
      <alignment horizontal="center" vertical="center"/>
    </xf>
    <xf numFmtId="1" fontId="21" fillId="0" borderId="8" xfId="0" quotePrefix="1" applyNumberFormat="1" applyFont="1" applyBorder="1" applyAlignment="1">
      <alignment horizontal="center" vertical="center"/>
    </xf>
    <xf numFmtId="1" fontId="21" fillId="0" borderId="9" xfId="0" quotePrefix="1" applyNumberFormat="1" applyFont="1" applyBorder="1" applyAlignment="1">
      <alignment horizontal="center" vertical="center"/>
    </xf>
    <xf numFmtId="0" fontId="42" fillId="0" borderId="10" xfId="0" applyFont="1" applyBorder="1" applyAlignment="1">
      <alignment horizontal="left" vertical="center" wrapText="1"/>
    </xf>
    <xf numFmtId="0" fontId="42" fillId="0" borderId="11" xfId="0" applyFont="1" applyBorder="1" applyAlignment="1">
      <alignment horizontal="left" vertical="center" wrapText="1"/>
    </xf>
    <xf numFmtId="0" fontId="42" fillId="0" borderId="12" xfId="0" applyFont="1" applyBorder="1" applyAlignment="1">
      <alignment horizontal="left" vertical="center" wrapText="1"/>
    </xf>
    <xf numFmtId="1" fontId="21" fillId="3" borderId="1" xfId="0" quotePrefix="1" applyNumberFormat="1" applyFont="1" applyFill="1" applyBorder="1" applyAlignment="1">
      <alignment horizontal="center" vertical="center"/>
    </xf>
    <xf numFmtId="0" fontId="55" fillId="0" borderId="11" xfId="0" applyFont="1" applyBorder="1" applyAlignment="1">
      <alignment horizontal="center"/>
    </xf>
    <xf numFmtId="0" fontId="55" fillId="0" borderId="3" xfId="0" applyFont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12" fillId="0" borderId="10" xfId="0" applyFont="1" applyBorder="1" applyAlignment="1" applyProtection="1">
      <alignment horizontal="center" shrinkToFit="1"/>
      <protection locked="0"/>
    </xf>
    <xf numFmtId="0" fontId="12" fillId="0" borderId="11" xfId="0" applyFont="1" applyBorder="1" applyAlignment="1" applyProtection="1">
      <alignment horizontal="center" shrinkToFit="1"/>
      <protection locked="0"/>
    </xf>
    <xf numFmtId="0" fontId="12" fillId="0" borderId="12" xfId="0" applyFont="1" applyBorder="1" applyAlignment="1" applyProtection="1">
      <alignment horizontal="center" shrinkToFit="1"/>
      <protection locked="0"/>
    </xf>
    <xf numFmtId="0" fontId="51" fillId="0" borderId="3" xfId="0" applyFont="1" applyBorder="1" applyAlignment="1">
      <alignment horizontal="center"/>
    </xf>
    <xf numFmtId="0" fontId="44" fillId="0" borderId="3" xfId="0" applyFont="1" applyBorder="1" applyAlignment="1">
      <alignment horizontal="center"/>
    </xf>
    <xf numFmtId="1" fontId="21" fillId="0" borderId="2" xfId="0" quotePrefix="1" applyNumberFormat="1" applyFont="1" applyBorder="1" applyAlignment="1">
      <alignment horizontal="center" vertical="center"/>
    </xf>
    <xf numFmtId="1" fontId="21" fillId="0" borderId="3" xfId="0" quotePrefix="1" applyNumberFormat="1" applyFont="1" applyBorder="1" applyAlignment="1">
      <alignment horizontal="center" vertical="center"/>
    </xf>
    <xf numFmtId="1" fontId="21" fillId="0" borderId="4" xfId="0" quotePrefix="1" applyNumberFormat="1" applyFont="1" applyBorder="1" applyAlignment="1">
      <alignment horizontal="center" vertical="center"/>
    </xf>
    <xf numFmtId="0" fontId="55" fillId="0" borderId="14" xfId="0" applyFont="1" applyBorder="1" applyAlignment="1">
      <alignment horizontal="center"/>
    </xf>
    <xf numFmtId="0" fontId="51" fillId="0" borderId="11" xfId="0" applyFont="1" applyBorder="1" applyAlignment="1">
      <alignment horizontal="center"/>
    </xf>
    <xf numFmtId="1" fontId="21" fillId="0" borderId="1" xfId="0" quotePrefix="1" applyNumberFormat="1" applyFont="1" applyBorder="1" applyAlignment="1">
      <alignment horizontal="center"/>
    </xf>
    <xf numFmtId="1" fontId="21" fillId="0" borderId="10" xfId="0" quotePrefix="1" applyNumberFormat="1" applyFont="1" applyBorder="1" applyAlignment="1">
      <alignment horizontal="center"/>
    </xf>
    <xf numFmtId="1" fontId="21" fillId="0" borderId="11" xfId="0" quotePrefix="1" applyNumberFormat="1" applyFont="1" applyBorder="1" applyAlignment="1">
      <alignment horizontal="center"/>
    </xf>
    <xf numFmtId="1" fontId="21" fillId="0" borderId="12" xfId="0" quotePrefix="1" applyNumberFormat="1" applyFont="1" applyBorder="1" applyAlignment="1">
      <alignment horizontal="center"/>
    </xf>
    <xf numFmtId="0" fontId="60" fillId="0" borderId="0" xfId="0" applyFont="1" applyAlignment="1">
      <alignment horizontal="center"/>
    </xf>
    <xf numFmtId="0" fontId="34" fillId="0" borderId="2" xfId="0" applyFont="1" applyBorder="1" applyAlignment="1" applyProtection="1">
      <alignment horizontal="left" vertical="top"/>
      <protection locked="0"/>
    </xf>
    <xf numFmtId="0" fontId="34" fillId="0" borderId="3" xfId="0" applyFont="1" applyBorder="1" applyAlignment="1" applyProtection="1">
      <alignment horizontal="left" vertical="top"/>
      <protection locked="0"/>
    </xf>
    <xf numFmtId="0" fontId="34" fillId="0" borderId="4" xfId="0" applyFont="1" applyBorder="1" applyAlignment="1" applyProtection="1">
      <alignment horizontal="left" vertical="top"/>
      <protection locked="0"/>
    </xf>
    <xf numFmtId="0" fontId="58" fillId="0" borderId="0" xfId="0" applyFont="1" applyAlignment="1">
      <alignment horizontal="center"/>
    </xf>
    <xf numFmtId="0" fontId="23" fillId="0" borderId="11" xfId="0" applyFont="1" applyBorder="1" applyAlignment="1">
      <alignment horizontal="center" wrapText="1"/>
    </xf>
    <xf numFmtId="0" fontId="42" fillId="0" borderId="10" xfId="4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1" xfId="0" quotePrefix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right" vertical="center"/>
    </xf>
    <xf numFmtId="0" fontId="9" fillId="2" borderId="21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47" fillId="4" borderId="22" xfId="0" applyFont="1" applyFill="1" applyBorder="1" applyAlignment="1">
      <alignment horizontal="right" vertical="center"/>
    </xf>
    <xf numFmtId="0" fontId="47" fillId="4" borderId="1" xfId="0" applyFont="1" applyFill="1" applyBorder="1" applyAlignment="1">
      <alignment horizontal="right" vertical="center"/>
    </xf>
    <xf numFmtId="0" fontId="47" fillId="4" borderId="23" xfId="0" applyFont="1" applyFill="1" applyBorder="1" applyAlignment="1">
      <alignment horizontal="right" vertical="center"/>
    </xf>
    <xf numFmtId="0" fontId="47" fillId="4" borderId="18" xfId="0" applyFont="1" applyFill="1" applyBorder="1" applyAlignment="1">
      <alignment horizontal="right" vertical="center"/>
    </xf>
    <xf numFmtId="0" fontId="12" fillId="0" borderId="10" xfId="0" applyFont="1" applyBorder="1" applyAlignment="1" applyProtection="1">
      <alignment horizontal="center"/>
      <protection locked="0"/>
    </xf>
    <xf numFmtId="0" fontId="12" fillId="0" borderId="12" xfId="0" applyFont="1" applyBorder="1" applyAlignment="1" applyProtection="1">
      <alignment horizontal="center"/>
      <protection locked="0"/>
    </xf>
    <xf numFmtId="0" fontId="7" fillId="5" borderId="10" xfId="0" applyFont="1" applyFill="1" applyBorder="1" applyAlignment="1">
      <alignment horizontal="center" wrapText="1"/>
    </xf>
    <xf numFmtId="0" fontId="7" fillId="5" borderId="12" xfId="0" applyFont="1" applyFill="1" applyBorder="1" applyAlignment="1">
      <alignment horizontal="center" wrapText="1"/>
    </xf>
    <xf numFmtId="0" fontId="40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1" fontId="10" fillId="0" borderId="10" xfId="0" applyNumberFormat="1" applyFont="1" applyBorder="1" applyAlignment="1" applyProtection="1">
      <alignment horizontal="center" shrinkToFit="1"/>
      <protection locked="0"/>
    </xf>
    <xf numFmtId="1" fontId="10" fillId="0" borderId="11" xfId="0" applyNumberFormat="1" applyFont="1" applyBorder="1" applyAlignment="1" applyProtection="1">
      <alignment horizontal="center" shrinkToFit="1"/>
      <protection locked="0"/>
    </xf>
    <xf numFmtId="1" fontId="10" fillId="0" borderId="12" xfId="0" applyNumberFormat="1" applyFont="1" applyBorder="1" applyAlignment="1" applyProtection="1">
      <alignment horizontal="center" shrinkToFit="1"/>
      <protection locked="0"/>
    </xf>
    <xf numFmtId="49" fontId="12" fillId="0" borderId="10" xfId="0" applyNumberFormat="1" applyFont="1" applyBorder="1" applyAlignment="1" applyProtection="1">
      <alignment horizontal="center" wrapText="1"/>
      <protection locked="0"/>
    </xf>
    <xf numFmtId="49" fontId="12" fillId="0" borderId="12" xfId="0" applyNumberFormat="1" applyFont="1" applyBorder="1" applyAlignment="1" applyProtection="1">
      <alignment horizontal="center" wrapText="1"/>
      <protection locked="0"/>
    </xf>
    <xf numFmtId="0" fontId="7" fillId="5" borderId="11" xfId="0" applyFont="1" applyFill="1" applyBorder="1" applyAlignment="1">
      <alignment horizontal="center" wrapText="1"/>
    </xf>
    <xf numFmtId="0" fontId="34" fillId="0" borderId="5" xfId="0" applyFont="1" applyBorder="1" applyAlignment="1" applyProtection="1">
      <alignment horizontal="left" vertical="top"/>
      <protection locked="0"/>
    </xf>
    <xf numFmtId="0" fontId="34" fillId="0" borderId="0" xfId="0" applyFont="1" applyAlignment="1" applyProtection="1">
      <alignment horizontal="left" vertical="top"/>
      <protection locked="0"/>
    </xf>
    <xf numFmtId="0" fontId="34" fillId="0" borderId="6" xfId="0" applyFont="1" applyBorder="1" applyAlignment="1" applyProtection="1">
      <alignment horizontal="left" vertical="top"/>
      <protection locked="0"/>
    </xf>
    <xf numFmtId="0" fontId="34" fillId="0" borderId="7" xfId="0" applyFont="1" applyBorder="1" applyAlignment="1" applyProtection="1">
      <alignment horizontal="left" vertical="top"/>
      <protection locked="0"/>
    </xf>
    <xf numFmtId="0" fontId="34" fillId="0" borderId="8" xfId="0" applyFont="1" applyBorder="1" applyAlignment="1" applyProtection="1">
      <alignment horizontal="left" vertical="top"/>
      <protection locked="0"/>
    </xf>
    <xf numFmtId="0" fontId="34" fillId="0" borderId="9" xfId="0" applyFont="1" applyBorder="1" applyAlignment="1" applyProtection="1">
      <alignment horizontal="left" vertical="top"/>
      <protection locked="0"/>
    </xf>
    <xf numFmtId="0" fontId="21" fillId="0" borderId="10" xfId="4" applyFont="1" applyBorder="1" applyAlignment="1">
      <alignment horizontal="left" vertical="center" wrapText="1"/>
    </xf>
    <xf numFmtId="0" fontId="21" fillId="0" borderId="11" xfId="4" applyFont="1" applyBorder="1" applyAlignment="1">
      <alignment horizontal="left" vertical="center" wrapText="1"/>
    </xf>
    <xf numFmtId="0" fontId="21" fillId="0" borderId="12" xfId="4" applyFont="1" applyBorder="1" applyAlignment="1">
      <alignment horizontal="left" vertical="center" wrapText="1"/>
    </xf>
    <xf numFmtId="1" fontId="21" fillId="3" borderId="10" xfId="0" quotePrefix="1" applyNumberFormat="1" applyFont="1" applyFill="1" applyBorder="1" applyAlignment="1">
      <alignment horizontal="center" vertical="center"/>
    </xf>
    <xf numFmtId="1" fontId="21" fillId="3" borderId="11" xfId="0" quotePrefix="1" applyNumberFormat="1" applyFont="1" applyFill="1" applyBorder="1" applyAlignment="1">
      <alignment horizontal="center" vertical="center"/>
    </xf>
    <xf numFmtId="1" fontId="21" fillId="3" borderId="12" xfId="0" quotePrefix="1" applyNumberFormat="1" applyFont="1" applyFill="1" applyBorder="1" applyAlignment="1">
      <alignment horizontal="center" vertical="center"/>
    </xf>
    <xf numFmtId="0" fontId="40" fillId="0" borderId="10" xfId="4" applyFont="1" applyBorder="1" applyAlignment="1">
      <alignment vertical="center" wrapText="1" shrinkToFit="1"/>
    </xf>
    <xf numFmtId="0" fontId="20" fillId="0" borderId="10" xfId="4" applyFont="1" applyBorder="1" applyAlignment="1">
      <alignment vertical="center" wrapText="1" shrinkToFit="1"/>
    </xf>
    <xf numFmtId="0" fontId="34" fillId="0" borderId="2" xfId="0" applyFont="1" applyBorder="1" applyAlignment="1" applyProtection="1">
      <alignment vertical="top"/>
      <protection locked="0"/>
    </xf>
    <xf numFmtId="0" fontId="34" fillId="0" borderId="3" xfId="0" applyFont="1" applyBorder="1" applyAlignment="1" applyProtection="1">
      <alignment vertical="top"/>
      <protection locked="0"/>
    </xf>
    <xf numFmtId="0" fontId="34" fillId="0" borderId="4" xfId="0" applyFont="1" applyBorder="1" applyAlignment="1" applyProtection="1">
      <alignment vertical="top"/>
      <protection locked="0"/>
    </xf>
    <xf numFmtId="0" fontId="14" fillId="0" borderId="8" xfId="0" applyFont="1" applyBorder="1" applyAlignment="1">
      <alignment horizontal="center"/>
    </xf>
    <xf numFmtId="0" fontId="34" fillId="0" borderId="5" xfId="0" applyFont="1" applyBorder="1" applyAlignment="1" applyProtection="1">
      <alignment vertical="top"/>
      <protection locked="0"/>
    </xf>
    <xf numFmtId="0" fontId="34" fillId="0" borderId="0" xfId="0" applyFont="1" applyAlignment="1" applyProtection="1">
      <alignment vertical="top"/>
      <protection locked="0"/>
    </xf>
    <xf numFmtId="0" fontId="34" fillId="0" borderId="6" xfId="0" applyFont="1" applyBorder="1" applyAlignment="1" applyProtection="1">
      <alignment vertical="top"/>
      <protection locked="0"/>
    </xf>
    <xf numFmtId="0" fontId="29" fillId="0" borderId="0" xfId="0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1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vertical="center" wrapText="1"/>
    </xf>
    <xf numFmtId="0" fontId="44" fillId="6" borderId="8" xfId="0" applyFont="1" applyFill="1" applyBorder="1" applyAlignment="1">
      <alignment horizontal="center"/>
    </xf>
    <xf numFmtId="1" fontId="21" fillId="6" borderId="1" xfId="0" quotePrefix="1" applyNumberFormat="1" applyFont="1" applyFill="1" applyBorder="1" applyAlignment="1">
      <alignment horizontal="center" vertical="center"/>
    </xf>
    <xf numFmtId="0" fontId="20" fillId="6" borderId="10" xfId="4" applyFont="1" applyFill="1" applyBorder="1" applyAlignment="1">
      <alignment horizontal="left" vertical="center" wrapText="1"/>
    </xf>
    <xf numFmtId="0" fontId="20" fillId="6" borderId="11" xfId="4" applyFont="1" applyFill="1" applyBorder="1" applyAlignment="1">
      <alignment horizontal="left" vertical="center" wrapText="1"/>
    </xf>
    <xf numFmtId="0" fontId="20" fillId="6" borderId="12" xfId="4" applyFont="1" applyFill="1" applyBorder="1" applyAlignment="1">
      <alignment horizontal="left" vertical="center" wrapText="1"/>
    </xf>
    <xf numFmtId="0" fontId="42" fillId="0" borderId="11" xfId="4" applyFont="1" applyBorder="1" applyAlignment="1">
      <alignment vertical="center" wrapText="1" shrinkToFit="1"/>
    </xf>
    <xf numFmtId="0" fontId="42" fillId="0" borderId="12" xfId="4" applyFont="1" applyBorder="1" applyAlignment="1">
      <alignment vertical="center" wrapText="1" shrinkToFit="1"/>
    </xf>
    <xf numFmtId="0" fontId="56" fillId="0" borderId="10" xfId="4" applyFont="1" applyBorder="1" applyAlignment="1">
      <alignment vertical="center"/>
    </xf>
    <xf numFmtId="0" fontId="56" fillId="0" borderId="11" xfId="4" applyFont="1" applyBorder="1" applyAlignment="1">
      <alignment vertical="center"/>
    </xf>
    <xf numFmtId="0" fontId="56" fillId="0" borderId="12" xfId="4" applyFont="1" applyBorder="1" applyAlignment="1">
      <alignment vertical="center"/>
    </xf>
    <xf numFmtId="0" fontId="53" fillId="0" borderId="10" xfId="4" applyFont="1" applyBorder="1" applyAlignment="1">
      <alignment horizontal="left" vertical="center"/>
    </xf>
    <xf numFmtId="0" fontId="53" fillId="0" borderId="11" xfId="4" applyFont="1" applyBorder="1" applyAlignment="1">
      <alignment horizontal="left" vertical="center"/>
    </xf>
    <xf numFmtId="0" fontId="53" fillId="0" borderId="12" xfId="4" applyFont="1" applyBorder="1" applyAlignment="1">
      <alignment horizontal="left" vertical="center"/>
    </xf>
    <xf numFmtId="1" fontId="21" fillId="6" borderId="10" xfId="0" quotePrefix="1" applyNumberFormat="1" applyFont="1" applyFill="1" applyBorder="1" applyAlignment="1">
      <alignment horizontal="center" vertical="center"/>
    </xf>
    <xf numFmtId="1" fontId="21" fillId="6" borderId="11" xfId="0" quotePrefix="1" applyNumberFormat="1" applyFont="1" applyFill="1" applyBorder="1" applyAlignment="1">
      <alignment horizontal="center" vertical="center"/>
    </xf>
    <xf numFmtId="1" fontId="21" fillId="6" borderId="12" xfId="0" quotePrefix="1" applyNumberFormat="1" applyFont="1" applyFill="1" applyBorder="1" applyAlignment="1">
      <alignment horizontal="center" vertical="center"/>
    </xf>
    <xf numFmtId="0" fontId="42" fillId="6" borderId="10" xfId="4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4" fillId="0" borderId="7" xfId="0" applyFont="1" applyBorder="1" applyAlignment="1" applyProtection="1">
      <alignment vertical="top"/>
      <protection locked="0"/>
    </xf>
    <xf numFmtId="0" fontId="34" fillId="0" borderId="8" xfId="0" applyFont="1" applyBorder="1" applyAlignment="1" applyProtection="1">
      <alignment vertical="top"/>
      <protection locked="0"/>
    </xf>
    <xf numFmtId="0" fontId="34" fillId="0" borderId="9" xfId="0" applyFont="1" applyBorder="1" applyAlignment="1" applyProtection="1">
      <alignment vertical="top"/>
      <protection locked="0"/>
    </xf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Normal 2_BB Blank Order Form" xfId="4" xr:uid="{00000000-0005-0000-0000-000004000000}"/>
  </cellStyles>
  <dxfs count="8">
    <dxf>
      <font>
        <color theme="0" tint="-4.9989318521683403E-2"/>
      </font>
      <numFmt numFmtId="34" formatCode="_(&quot;$&quot;* #,##0.00_);_(&quot;$&quot;* \(#,##0.00\);_(&quot;$&quot;* &quot;-&quot;??_);_(@_)"/>
    </dxf>
    <dxf>
      <font>
        <color theme="0" tint="-4.9989318521683403E-2"/>
      </font>
      <numFmt numFmtId="34" formatCode="_(&quot;$&quot;* #,##0.00_);_(&quot;$&quot;* \(#,##0.00\);_(&quot;$&quot;* &quot;-&quot;??_);_(@_)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4.9989318521683403E-2"/>
      </font>
      <numFmt numFmtId="34" formatCode="_(&quot;$&quot;* #,##0.00_);_(&quot;$&quot;* \(#,##0.00\);_(&quot;$&quot;* &quot;-&quot;??_);_(@_)"/>
    </dxf>
    <dxf>
      <font>
        <color theme="0"/>
      </font>
    </dxf>
  </dxfs>
  <tableStyles count="0" defaultTableStyle="TableStyleMedium2" defaultPivotStyle="PivotStyleLight16"/>
  <colors>
    <mruColors>
      <color rgb="FFD5F4FF"/>
      <color rgb="FFFFFFCC"/>
      <color rgb="FFC1EFFF"/>
      <color rgb="FFE26714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0</xdr:row>
      <xdr:rowOff>9524</xdr:rowOff>
    </xdr:from>
    <xdr:to>
      <xdr:col>9</xdr:col>
      <xdr:colOff>263525</xdr:colOff>
      <xdr:row>0</xdr:row>
      <xdr:rowOff>112116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D532788-B22D-8BB8-38D5-97225BD6354B}"/>
            </a:ext>
          </a:extLst>
        </xdr:cNvPr>
        <xdr:cNvSpPr txBox="1"/>
      </xdr:nvSpPr>
      <xdr:spPr>
        <a:xfrm>
          <a:off x="6296025" y="276224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X0A0H</a:t>
          </a:r>
        </a:p>
      </xdr:txBody>
    </xdr:sp>
    <xdr:clientData/>
  </xdr:twoCellAnchor>
  <xdr:twoCellAnchor>
    <xdr:from>
      <xdr:col>9</xdr:col>
      <xdr:colOff>200025</xdr:colOff>
      <xdr:row>0</xdr:row>
      <xdr:rowOff>9524</xdr:rowOff>
    </xdr:from>
    <xdr:to>
      <xdr:col>9</xdr:col>
      <xdr:colOff>263525</xdr:colOff>
      <xdr:row>0</xdr:row>
      <xdr:rowOff>112116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C0964A6-DF1D-5861-1137-C8569E20B8EC}"/>
            </a:ext>
          </a:extLst>
        </xdr:cNvPr>
        <xdr:cNvSpPr txBox="1"/>
      </xdr:nvSpPr>
      <xdr:spPr>
        <a:xfrm>
          <a:off x="6296025" y="276224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X0A0H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339253</xdr:colOff>
      <xdr:row>6</xdr:row>
      <xdr:rowOff>71747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A87E7C5-06DD-D963-F16D-26785A02C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34656" cy="1439883"/>
        </a:xfrm>
        <a:prstGeom prst="rect">
          <a:avLst/>
        </a:prstGeom>
      </xdr:spPr>
    </xdr:pic>
    <xdr:clientData/>
  </xdr:twoCellAnchor>
  <xdr:twoCellAnchor>
    <xdr:from>
      <xdr:col>9</xdr:col>
      <xdr:colOff>200025</xdr:colOff>
      <xdr:row>2</xdr:row>
      <xdr:rowOff>9524</xdr:rowOff>
    </xdr:from>
    <xdr:to>
      <xdr:col>9</xdr:col>
      <xdr:colOff>263525</xdr:colOff>
      <xdr:row>2</xdr:row>
      <xdr:rowOff>112116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5B77F3A-3145-4D89-AF41-F5AA7332A584}"/>
            </a:ext>
          </a:extLst>
        </xdr:cNvPr>
        <xdr:cNvSpPr txBox="1"/>
      </xdr:nvSpPr>
      <xdr:spPr>
        <a:xfrm>
          <a:off x="13751502" y="537729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X0A0H</a:t>
          </a:r>
        </a:p>
      </xdr:txBody>
    </xdr:sp>
    <xdr:clientData/>
  </xdr:twoCellAnchor>
  <xdr:twoCellAnchor>
    <xdr:from>
      <xdr:col>9</xdr:col>
      <xdr:colOff>200025</xdr:colOff>
      <xdr:row>2</xdr:row>
      <xdr:rowOff>9524</xdr:rowOff>
    </xdr:from>
    <xdr:to>
      <xdr:col>9</xdr:col>
      <xdr:colOff>263525</xdr:colOff>
      <xdr:row>2</xdr:row>
      <xdr:rowOff>112116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AB97E5E-2D01-4A8A-B2D7-23DD81AFC360}"/>
            </a:ext>
          </a:extLst>
        </xdr:cNvPr>
        <xdr:cNvSpPr txBox="1"/>
      </xdr:nvSpPr>
      <xdr:spPr>
        <a:xfrm>
          <a:off x="13751502" y="537729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X0A0H</a:t>
          </a:r>
        </a:p>
      </xdr:txBody>
    </xdr:sp>
    <xdr:clientData/>
  </xdr:twoCellAnchor>
  <xdr:twoCellAnchor editAs="oneCell">
    <xdr:from>
      <xdr:col>13</xdr:col>
      <xdr:colOff>366156</xdr:colOff>
      <xdr:row>23</xdr:row>
      <xdr:rowOff>59716</xdr:rowOff>
    </xdr:from>
    <xdr:to>
      <xdr:col>13</xdr:col>
      <xdr:colOff>1192481</xdr:colOff>
      <xdr:row>24</xdr:row>
      <xdr:rowOff>321341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68BA6FC-294A-A78E-C45C-DCB224AC9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95" t="12713" r="12834" b="13290"/>
        <a:stretch>
          <a:fillRect/>
        </a:stretch>
      </xdr:blipFill>
      <xdr:spPr>
        <a:xfrm>
          <a:off x="10712532" y="5378871"/>
          <a:ext cx="826325" cy="67231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QR Code to Brightz catalog link
www.brightz.com/2022-catalog/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9"/>
  <sheetViews>
    <sheetView showGridLines="0" tabSelected="1" view="pageLayout" topLeftCell="D245" zoomScale="110" zoomScaleNormal="100" zoomScaleSheetLayoutView="80" zoomScalePageLayoutView="110" workbookViewId="0">
      <selection activeCell="O256" sqref="O256"/>
    </sheetView>
  </sheetViews>
  <sheetFormatPr defaultColWidth="9.140625" defaultRowHeight="14.25"/>
  <cols>
    <col min="1" max="1" width="2.28515625" style="1" customWidth="1"/>
    <col min="2" max="2" width="11.28515625" style="1" customWidth="1"/>
    <col min="3" max="3" width="15.28515625" style="1" customWidth="1"/>
    <col min="4" max="4" width="9.140625" style="1"/>
    <col min="5" max="5" width="8" style="1" customWidth="1"/>
    <col min="6" max="6" width="7.140625" style="1" customWidth="1"/>
    <col min="7" max="7" width="14.7109375" style="1" customWidth="1"/>
    <col min="8" max="8" width="17.28515625" style="1" customWidth="1"/>
    <col min="9" max="9" width="7.140625" style="1" customWidth="1"/>
    <col min="10" max="10" width="16.28515625" style="1" customWidth="1"/>
    <col min="11" max="11" width="15.7109375" style="1" customWidth="1"/>
    <col min="12" max="12" width="10.28515625" style="1" customWidth="1"/>
    <col min="13" max="13" width="9.7109375" style="1" customWidth="1"/>
    <col min="14" max="14" width="17.28515625" style="1" customWidth="1"/>
    <col min="15" max="16384" width="9.140625" style="1"/>
  </cols>
  <sheetData>
    <row r="1" spans="1:15" ht="21.75" customHeight="1">
      <c r="G1" s="184" t="s">
        <v>483</v>
      </c>
      <c r="H1" s="184"/>
      <c r="I1" s="184"/>
      <c r="J1" s="184"/>
      <c r="K1" s="98" t="s">
        <v>466</v>
      </c>
      <c r="L1" s="193" t="s">
        <v>0</v>
      </c>
      <c r="M1" s="193"/>
      <c r="N1" s="39"/>
      <c r="O1"/>
    </row>
    <row r="2" spans="1:15" ht="15" customHeight="1" thickBot="1">
      <c r="A2" s="2"/>
      <c r="B2" s="2"/>
      <c r="C2" s="2"/>
      <c r="D2" s="2"/>
      <c r="E2" s="2"/>
      <c r="F2" s="2"/>
      <c r="G2" s="99"/>
      <c r="H2" s="99"/>
      <c r="I2" s="99"/>
      <c r="J2" s="99"/>
      <c r="K2" s="256" t="e" vm="1">
        <v>#VALUE!</v>
      </c>
      <c r="L2" s="59"/>
      <c r="O2"/>
    </row>
    <row r="3" spans="1:15" ht="18" customHeight="1">
      <c r="A3" s="2"/>
      <c r="B3" s="2"/>
      <c r="C3" s="2"/>
      <c r="D3" s="2"/>
      <c r="E3" s="2"/>
      <c r="F3" s="2"/>
      <c r="G3" s="100"/>
      <c r="H3" s="100"/>
      <c r="I3" s="100"/>
      <c r="J3" s="100"/>
      <c r="K3" s="256"/>
      <c r="L3" s="194" t="s">
        <v>1</v>
      </c>
      <c r="M3" s="195"/>
      <c r="N3" s="196"/>
      <c r="O3"/>
    </row>
    <row r="4" spans="1:15" ht="21" customHeight="1">
      <c r="A4" s="2"/>
      <c r="B4" s="2"/>
      <c r="C4" s="2"/>
      <c r="D4" s="2"/>
      <c r="E4" s="2"/>
      <c r="F4" s="2"/>
      <c r="G4" s="101"/>
      <c r="H4" s="101"/>
      <c r="I4" s="101"/>
      <c r="J4" s="102"/>
      <c r="K4" s="256"/>
      <c r="L4" s="197" t="s">
        <v>2</v>
      </c>
      <c r="M4" s="198"/>
      <c r="N4" s="109"/>
      <c r="O4"/>
    </row>
    <row r="5" spans="1:15" ht="15.75" thickBot="1">
      <c r="L5" s="199" t="s">
        <v>3</v>
      </c>
      <c r="M5" s="200"/>
      <c r="N5" s="110"/>
    </row>
    <row r="6" spans="1:15" ht="18" customHeight="1"/>
    <row r="7" spans="1:15" ht="21.75" customHeight="1">
      <c r="G7" s="38"/>
      <c r="H7" s="38"/>
      <c r="I7" s="38"/>
      <c r="J7" s="38"/>
      <c r="M7"/>
      <c r="N7"/>
    </row>
    <row r="8" spans="1:15" ht="21.75" customHeight="1">
      <c r="G8" s="38"/>
      <c r="H8" s="38"/>
      <c r="I8" s="38"/>
      <c r="J8" s="38"/>
      <c r="M8"/>
      <c r="N8"/>
    </row>
    <row r="9" spans="1:15" ht="18" customHeight="1">
      <c r="A9" s="87" t="s">
        <v>4</v>
      </c>
      <c r="B9" s="88"/>
      <c r="C9" s="88"/>
      <c r="D9" s="88"/>
      <c r="E9" s="88"/>
      <c r="F9" s="88"/>
      <c r="G9" s="89"/>
      <c r="I9" s="87" t="s">
        <v>5</v>
      </c>
      <c r="J9" s="88"/>
      <c r="K9" s="88"/>
      <c r="L9" s="88"/>
      <c r="M9" s="88"/>
      <c r="N9" s="89"/>
    </row>
    <row r="10" spans="1:15" ht="18" customHeight="1">
      <c r="A10" s="185"/>
      <c r="B10" s="186"/>
      <c r="C10" s="186"/>
      <c r="D10" s="186"/>
      <c r="E10" s="186"/>
      <c r="F10" s="186"/>
      <c r="G10" s="187"/>
      <c r="I10" s="227"/>
      <c r="J10" s="228"/>
      <c r="K10" s="228"/>
      <c r="L10" s="228"/>
      <c r="M10" s="228"/>
      <c r="N10" s="229"/>
    </row>
    <row r="11" spans="1:15" ht="18" customHeight="1">
      <c r="A11" s="213"/>
      <c r="B11" s="214"/>
      <c r="C11" s="214"/>
      <c r="D11" s="214"/>
      <c r="E11" s="214"/>
      <c r="F11" s="214"/>
      <c r="G11" s="215"/>
      <c r="I11" s="231"/>
      <c r="J11" s="232"/>
      <c r="K11" s="232"/>
      <c r="L11" s="232"/>
      <c r="M11" s="232"/>
      <c r="N11" s="233"/>
    </row>
    <row r="12" spans="1:15" ht="18" customHeight="1">
      <c r="A12" s="213"/>
      <c r="B12" s="214"/>
      <c r="C12" s="214"/>
      <c r="D12" s="214"/>
      <c r="E12" s="214"/>
      <c r="F12" s="214"/>
      <c r="G12" s="215"/>
      <c r="I12" s="231"/>
      <c r="J12" s="232"/>
      <c r="K12" s="232"/>
      <c r="L12" s="232"/>
      <c r="M12" s="232"/>
      <c r="N12" s="233"/>
    </row>
    <row r="13" spans="1:15" ht="18" customHeight="1">
      <c r="A13" s="213"/>
      <c r="B13" s="214"/>
      <c r="C13" s="214"/>
      <c r="D13" s="214"/>
      <c r="E13" s="214"/>
      <c r="F13" s="214"/>
      <c r="G13" s="215"/>
      <c r="I13" s="231"/>
      <c r="J13" s="232"/>
      <c r="K13" s="232"/>
      <c r="L13" s="232"/>
      <c r="M13" s="232"/>
      <c r="N13" s="233"/>
    </row>
    <row r="14" spans="1:15" ht="18" customHeight="1">
      <c r="A14" s="216"/>
      <c r="B14" s="217"/>
      <c r="C14" s="217"/>
      <c r="D14" s="217"/>
      <c r="E14" s="217"/>
      <c r="F14" s="217"/>
      <c r="G14" s="218"/>
      <c r="I14" s="257"/>
      <c r="J14" s="258"/>
      <c r="K14" s="258"/>
      <c r="L14" s="258"/>
      <c r="M14" s="258"/>
      <c r="N14" s="259"/>
    </row>
    <row r="15" spans="1:15" ht="7.5" customHeight="1"/>
    <row r="16" spans="1:15" s="28" customFormat="1" ht="18" customHeight="1">
      <c r="A16" s="167" t="s">
        <v>6</v>
      </c>
      <c r="B16" s="168"/>
      <c r="C16" s="169"/>
      <c r="D16" s="167" t="s">
        <v>7</v>
      </c>
      <c r="E16" s="168"/>
      <c r="F16" s="168"/>
      <c r="G16" s="168"/>
      <c r="H16" s="169"/>
      <c r="I16" s="167" t="s">
        <v>8</v>
      </c>
      <c r="J16" s="168"/>
      <c r="K16" s="168"/>
      <c r="L16" s="167" t="s">
        <v>9</v>
      </c>
      <c r="M16" s="168"/>
      <c r="N16" s="169"/>
    </row>
    <row r="17" spans="1:14" ht="24" customHeight="1">
      <c r="A17" s="170"/>
      <c r="B17" s="171"/>
      <c r="C17" s="172"/>
      <c r="D17" s="170"/>
      <c r="E17" s="171"/>
      <c r="F17" s="171"/>
      <c r="G17" s="171"/>
      <c r="H17" s="172"/>
      <c r="I17" s="170"/>
      <c r="J17" s="171"/>
      <c r="K17" s="171"/>
      <c r="L17" s="170"/>
      <c r="M17" s="171"/>
      <c r="N17" s="172"/>
    </row>
    <row r="18" spans="1:14" s="28" customFormat="1" ht="18" customHeight="1">
      <c r="A18" s="167" t="s">
        <v>10</v>
      </c>
      <c r="B18" s="168"/>
      <c r="C18" s="168"/>
      <c r="D18" s="168"/>
      <c r="E18" s="168"/>
      <c r="F18" s="168"/>
      <c r="G18" s="168"/>
      <c r="H18" s="169"/>
      <c r="I18" s="203" t="s">
        <v>11</v>
      </c>
      <c r="J18" s="204"/>
      <c r="K18" s="84" t="s">
        <v>12</v>
      </c>
      <c r="L18" s="167" t="s">
        <v>13</v>
      </c>
      <c r="M18" s="169"/>
      <c r="N18" s="85" t="s">
        <v>14</v>
      </c>
    </row>
    <row r="19" spans="1:14" ht="24" customHeight="1">
      <c r="A19" s="207"/>
      <c r="B19" s="208"/>
      <c r="C19" s="208"/>
      <c r="D19" s="208"/>
      <c r="E19" s="208"/>
      <c r="F19" s="208"/>
      <c r="G19" s="208"/>
      <c r="H19" s="209"/>
      <c r="I19" s="210"/>
      <c r="J19" s="211"/>
      <c r="K19" s="40"/>
      <c r="L19" s="201"/>
      <c r="M19" s="202"/>
      <c r="N19" s="41"/>
    </row>
    <row r="20" spans="1:14" ht="23.25" customHeight="1">
      <c r="A20" s="206" t="s">
        <v>15</v>
      </c>
      <c r="B20" s="206"/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</row>
    <row r="21" spans="1:14" ht="18" customHeight="1">
      <c r="A21" s="49"/>
      <c r="B21" s="205" t="s">
        <v>16</v>
      </c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</row>
    <row r="22" spans="1:14" ht="9" customHeight="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</row>
    <row r="23" spans="1:14" ht="18" customHeight="1">
      <c r="A23" s="167" t="s">
        <v>17</v>
      </c>
      <c r="B23" s="169"/>
      <c r="C23" s="83" t="s">
        <v>18</v>
      </c>
      <c r="D23" s="203" t="s">
        <v>19</v>
      </c>
      <c r="E23" s="212"/>
      <c r="F23" s="204"/>
      <c r="G23" s="167" t="s">
        <v>20</v>
      </c>
      <c r="H23" s="168"/>
      <c r="I23" s="168"/>
      <c r="J23" s="168"/>
      <c r="K23" s="85" t="s">
        <v>21</v>
      </c>
      <c r="L23" s="203" t="s">
        <v>22</v>
      </c>
      <c r="M23" s="204"/>
      <c r="N23" s="85" t="s">
        <v>23</v>
      </c>
    </row>
    <row r="24" spans="1:14" ht="32.25" customHeight="1" thickBot="1">
      <c r="A24" s="144" t="s">
        <v>514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</row>
    <row r="25" spans="1:14" ht="28.5" customHeight="1">
      <c r="B25" s="90" t="s">
        <v>381</v>
      </c>
      <c r="C25" s="3"/>
      <c r="D25" s="178"/>
      <c r="E25" s="178"/>
      <c r="F25" s="178"/>
      <c r="G25" s="135" t="s">
        <v>378</v>
      </c>
      <c r="H25" s="135"/>
      <c r="I25" s="135"/>
      <c r="J25" s="135"/>
      <c r="K25" s="135"/>
      <c r="L25" s="58"/>
      <c r="N25" s="29"/>
    </row>
    <row r="26" spans="1:14" s="10" customFormat="1" ht="15.75" customHeight="1">
      <c r="A26" s="6"/>
      <c r="B26" s="42"/>
      <c r="C26" s="7" t="s">
        <v>375</v>
      </c>
      <c r="D26" s="175">
        <v>811860036258</v>
      </c>
      <c r="E26" s="176"/>
      <c r="F26" s="177"/>
      <c r="G26" s="132" t="s">
        <v>67</v>
      </c>
      <c r="H26" s="133"/>
      <c r="I26" s="133"/>
      <c r="J26" s="134"/>
      <c r="K26" s="51">
        <v>16.489999999999998</v>
      </c>
      <c r="L26" s="61"/>
      <c r="M26" s="8">
        <v>9</v>
      </c>
      <c r="N26" s="9">
        <f>B26*M26</f>
        <v>0</v>
      </c>
    </row>
    <row r="27" spans="1:14" ht="28.5" customHeight="1">
      <c r="B27" s="90" t="s">
        <v>381</v>
      </c>
      <c r="C27" s="3"/>
      <c r="D27" s="165"/>
      <c r="E27" s="165"/>
      <c r="F27" s="165"/>
      <c r="G27" s="135" t="s">
        <v>382</v>
      </c>
      <c r="H27" s="135"/>
      <c r="I27" s="135"/>
      <c r="J27" s="135"/>
      <c r="K27" s="135"/>
      <c r="L27" s="58"/>
      <c r="N27" s="29"/>
    </row>
    <row r="28" spans="1:14" s="10" customFormat="1" ht="15.75" customHeight="1">
      <c r="A28" s="6"/>
      <c r="B28" s="42"/>
      <c r="C28" s="7" t="s">
        <v>374</v>
      </c>
      <c r="D28" s="125">
        <v>811860036234</v>
      </c>
      <c r="E28" s="126"/>
      <c r="F28" s="127"/>
      <c r="G28" s="132" t="s">
        <v>67</v>
      </c>
      <c r="H28" s="133"/>
      <c r="I28" s="133"/>
      <c r="J28" s="134"/>
      <c r="K28" s="51">
        <v>16.489999999999998</v>
      </c>
      <c r="L28" s="61"/>
      <c r="M28" s="8">
        <v>9</v>
      </c>
      <c r="N28" s="9">
        <f>B28*M28</f>
        <v>0</v>
      </c>
    </row>
    <row r="29" spans="1:14" ht="28.5" customHeight="1">
      <c r="B29" s="90" t="s">
        <v>380</v>
      </c>
      <c r="C29" s="3"/>
      <c r="D29" s="165"/>
      <c r="E29" s="165"/>
      <c r="F29" s="165"/>
      <c r="G29" s="179" t="s">
        <v>383</v>
      </c>
      <c r="H29" s="135"/>
      <c r="I29" s="135"/>
      <c r="J29" s="135"/>
      <c r="K29" s="135"/>
      <c r="L29" s="58"/>
      <c r="N29" s="29"/>
    </row>
    <row r="30" spans="1:14" s="10" customFormat="1" ht="15.75" customHeight="1">
      <c r="A30" s="6"/>
      <c r="B30" s="42"/>
      <c r="C30" s="7" t="s">
        <v>376</v>
      </c>
      <c r="D30" s="175">
        <v>811860036241</v>
      </c>
      <c r="E30" s="176"/>
      <c r="F30" s="177"/>
      <c r="G30" s="132" t="s">
        <v>67</v>
      </c>
      <c r="H30" s="133"/>
      <c r="I30" s="133"/>
      <c r="J30" s="134"/>
      <c r="K30" s="51">
        <v>32.99</v>
      </c>
      <c r="L30" s="61"/>
      <c r="M30" s="8">
        <v>18</v>
      </c>
      <c r="N30" s="9">
        <f>B30*M30</f>
        <v>0</v>
      </c>
    </row>
    <row r="31" spans="1:14" ht="28.5" customHeight="1">
      <c r="B31" s="90" t="s">
        <v>379</v>
      </c>
      <c r="C31" s="3"/>
      <c r="D31" s="165"/>
      <c r="E31" s="165"/>
      <c r="F31" s="165"/>
      <c r="G31" s="179" t="s">
        <v>384</v>
      </c>
      <c r="H31" s="135"/>
      <c r="I31" s="135"/>
      <c r="J31" s="135"/>
      <c r="K31" s="135"/>
      <c r="L31" s="58"/>
      <c r="N31" s="29"/>
    </row>
    <row r="32" spans="1:14" s="10" customFormat="1" ht="15.75" customHeight="1">
      <c r="A32" s="6"/>
      <c r="B32" s="42"/>
      <c r="C32" s="7" t="s">
        <v>377</v>
      </c>
      <c r="D32" s="125">
        <v>811860036227</v>
      </c>
      <c r="E32" s="126"/>
      <c r="F32" s="127"/>
      <c r="G32" s="132" t="s">
        <v>67</v>
      </c>
      <c r="H32" s="133"/>
      <c r="I32" s="133"/>
      <c r="J32" s="134"/>
      <c r="K32" s="51">
        <v>20.99</v>
      </c>
      <c r="L32" s="61"/>
      <c r="M32" s="8">
        <v>11.5</v>
      </c>
      <c r="N32" s="9">
        <f>B32*M32</f>
        <v>0</v>
      </c>
    </row>
    <row r="33" spans="1:14" ht="28.5" customHeight="1">
      <c r="B33" s="93"/>
      <c r="C33" s="94"/>
      <c r="D33" s="166"/>
      <c r="E33" s="166"/>
      <c r="F33" s="166"/>
      <c r="G33" s="173" t="s">
        <v>473</v>
      </c>
      <c r="H33" s="174"/>
      <c r="I33" s="174"/>
      <c r="J33" s="174"/>
      <c r="K33" s="174"/>
      <c r="L33" s="95"/>
      <c r="M33" s="96"/>
      <c r="N33" s="97"/>
    </row>
    <row r="34" spans="1:14" ht="18" customHeight="1">
      <c r="A34" s="49"/>
      <c r="B34" s="188" t="s">
        <v>479</v>
      </c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</row>
    <row r="35" spans="1:14" s="10" customFormat="1" ht="15.75" customHeight="1">
      <c r="A35" s="6"/>
      <c r="B35" s="42"/>
      <c r="C35" s="7" t="s">
        <v>440</v>
      </c>
      <c r="D35" s="125" t="s">
        <v>441</v>
      </c>
      <c r="E35" s="126"/>
      <c r="F35" s="127"/>
      <c r="G35" s="132" t="s">
        <v>476</v>
      </c>
      <c r="H35" s="133"/>
      <c r="I35" s="133"/>
      <c r="J35" s="134"/>
      <c r="K35" s="51" t="s">
        <v>331</v>
      </c>
      <c r="L35" s="61"/>
      <c r="M35" s="8">
        <v>108</v>
      </c>
      <c r="N35" s="9">
        <f>B35*M35</f>
        <v>0</v>
      </c>
    </row>
    <row r="36" spans="1:14" s="10" customFormat="1" ht="15.75" customHeight="1">
      <c r="A36" s="6"/>
      <c r="B36" s="42"/>
      <c r="C36" s="7" t="s">
        <v>442</v>
      </c>
      <c r="D36" s="141">
        <v>50811860036222</v>
      </c>
      <c r="E36" s="126"/>
      <c r="F36" s="127"/>
      <c r="G36" s="132" t="s">
        <v>471</v>
      </c>
      <c r="H36" s="133"/>
      <c r="I36" s="133"/>
      <c r="J36" s="134"/>
      <c r="K36" s="51" t="s">
        <v>331</v>
      </c>
      <c r="L36" s="61"/>
      <c r="M36" s="8">
        <v>138</v>
      </c>
      <c r="N36" s="9">
        <f>B36*M36</f>
        <v>0</v>
      </c>
    </row>
    <row r="37" spans="1:14" s="10" customFormat="1" ht="15.75" customHeight="1">
      <c r="A37" s="6"/>
      <c r="B37" s="42"/>
      <c r="C37" s="7" t="s">
        <v>469</v>
      </c>
      <c r="D37" s="125" t="s">
        <v>478</v>
      </c>
      <c r="E37" s="126"/>
      <c r="F37" s="127"/>
      <c r="G37" s="132" t="s">
        <v>470</v>
      </c>
      <c r="H37" s="133"/>
      <c r="I37" s="133"/>
      <c r="J37" s="134"/>
      <c r="K37" s="51" t="s">
        <v>472</v>
      </c>
      <c r="L37" s="61"/>
      <c r="M37" s="8">
        <v>141</v>
      </c>
      <c r="N37" s="9"/>
    </row>
    <row r="38" spans="1:14" s="10" customFormat="1" ht="15.75" customHeight="1">
      <c r="A38" s="6"/>
      <c r="B38" s="42"/>
      <c r="C38" s="7" t="s">
        <v>475</v>
      </c>
      <c r="D38" s="125" t="s">
        <v>477</v>
      </c>
      <c r="E38" s="126"/>
      <c r="F38" s="127"/>
      <c r="G38" s="132" t="s">
        <v>474</v>
      </c>
      <c r="H38" s="133"/>
      <c r="I38" s="133"/>
      <c r="J38" s="134"/>
      <c r="K38" s="51" t="s">
        <v>472</v>
      </c>
      <c r="L38" s="61"/>
      <c r="M38" s="8">
        <v>144</v>
      </c>
      <c r="N38" s="9"/>
    </row>
    <row r="39" spans="1:14" ht="32.25" customHeight="1" thickBot="1">
      <c r="A39" s="144" t="s">
        <v>24</v>
      </c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</row>
    <row r="40" spans="1:14" ht="32.25" customHeight="1">
      <c r="B40" s="90" t="s">
        <v>25</v>
      </c>
      <c r="C40" s="5"/>
      <c r="D40" s="157"/>
      <c r="E40" s="157"/>
      <c r="F40" s="157"/>
      <c r="G40" s="135" t="s">
        <v>378</v>
      </c>
      <c r="H40" s="135"/>
      <c r="I40" s="135"/>
      <c r="J40" s="135"/>
      <c r="K40" s="135"/>
      <c r="L40" s="58"/>
      <c r="N40" s="29"/>
    </row>
    <row r="41" spans="1:14">
      <c r="A41" s="11"/>
      <c r="B41" s="42"/>
      <c r="C41" s="12" t="s">
        <v>121</v>
      </c>
      <c r="D41" s="181">
        <v>899675002361</v>
      </c>
      <c r="E41" s="182"/>
      <c r="F41" s="183"/>
      <c r="G41" s="132" t="s">
        <v>49</v>
      </c>
      <c r="H41" s="133"/>
      <c r="I41" s="133"/>
      <c r="J41" s="134"/>
      <c r="K41" s="51">
        <v>16.489999999999998</v>
      </c>
      <c r="L41" s="61"/>
      <c r="M41" s="8">
        <v>8.25</v>
      </c>
      <c r="N41" s="9">
        <f t="shared" ref="N41:N54" si="0">B41*M41</f>
        <v>0</v>
      </c>
    </row>
    <row r="42" spans="1:14">
      <c r="A42" s="11"/>
      <c r="B42" s="42"/>
      <c r="C42" s="12" t="s">
        <v>122</v>
      </c>
      <c r="D42" s="181">
        <v>899675002378</v>
      </c>
      <c r="E42" s="182"/>
      <c r="F42" s="183"/>
      <c r="G42" s="132" t="s">
        <v>51</v>
      </c>
      <c r="H42" s="133"/>
      <c r="I42" s="133"/>
      <c r="J42" s="134"/>
      <c r="K42" s="51">
        <v>16.489999999999998</v>
      </c>
      <c r="L42" s="61"/>
      <c r="M42" s="8">
        <v>8.25</v>
      </c>
      <c r="N42" s="9">
        <f t="shared" si="0"/>
        <v>0</v>
      </c>
    </row>
    <row r="43" spans="1:14">
      <c r="A43" s="11"/>
      <c r="B43" s="42"/>
      <c r="C43" s="12" t="s">
        <v>123</v>
      </c>
      <c r="D43" s="181">
        <v>899675002385</v>
      </c>
      <c r="E43" s="182"/>
      <c r="F43" s="183"/>
      <c r="G43" s="132" t="s">
        <v>53</v>
      </c>
      <c r="H43" s="133"/>
      <c r="I43" s="133"/>
      <c r="J43" s="134"/>
      <c r="K43" s="51">
        <v>16.489999999999998</v>
      </c>
      <c r="L43" s="61"/>
      <c r="M43" s="8">
        <v>8.25</v>
      </c>
      <c r="N43" s="9">
        <f t="shared" si="0"/>
        <v>0</v>
      </c>
    </row>
    <row r="44" spans="1:14">
      <c r="A44" s="11"/>
      <c r="B44" s="42"/>
      <c r="C44" s="12" t="s">
        <v>124</v>
      </c>
      <c r="D44" s="181">
        <v>899675002392</v>
      </c>
      <c r="E44" s="182"/>
      <c r="F44" s="183"/>
      <c r="G44" s="132" t="s">
        <v>55</v>
      </c>
      <c r="H44" s="133"/>
      <c r="I44" s="133"/>
      <c r="J44" s="134"/>
      <c r="K44" s="51">
        <v>16.489999999999998</v>
      </c>
      <c r="L44" s="61"/>
      <c r="M44" s="8">
        <v>8.25</v>
      </c>
      <c r="N44" s="9">
        <f t="shared" si="0"/>
        <v>0</v>
      </c>
    </row>
    <row r="45" spans="1:14">
      <c r="A45" s="11"/>
      <c r="B45" s="42"/>
      <c r="C45" s="12" t="s">
        <v>125</v>
      </c>
      <c r="D45" s="181">
        <v>899675002408</v>
      </c>
      <c r="E45" s="182"/>
      <c r="F45" s="183"/>
      <c r="G45" s="132" t="s">
        <v>57</v>
      </c>
      <c r="H45" s="133"/>
      <c r="I45" s="133"/>
      <c r="J45" s="134"/>
      <c r="K45" s="51">
        <v>16.489999999999998</v>
      </c>
      <c r="L45" s="61"/>
      <c r="M45" s="8">
        <v>8.25</v>
      </c>
      <c r="N45" s="9">
        <f t="shared" si="0"/>
        <v>0</v>
      </c>
    </row>
    <row r="46" spans="1:14">
      <c r="A46" s="11"/>
      <c r="B46" s="42"/>
      <c r="C46" s="12" t="s">
        <v>126</v>
      </c>
      <c r="D46" s="181">
        <v>899675002415</v>
      </c>
      <c r="E46" s="182"/>
      <c r="F46" s="183"/>
      <c r="G46" s="132" t="s">
        <v>59</v>
      </c>
      <c r="H46" s="133"/>
      <c r="I46" s="133"/>
      <c r="J46" s="134"/>
      <c r="K46" s="51">
        <v>16.489999999999998</v>
      </c>
      <c r="L46" s="61"/>
      <c r="M46" s="8">
        <v>8.25</v>
      </c>
      <c r="N46" s="9">
        <f t="shared" si="0"/>
        <v>0</v>
      </c>
    </row>
    <row r="47" spans="1:14">
      <c r="A47" s="11"/>
      <c r="B47" s="42"/>
      <c r="C47" s="12" t="s">
        <v>127</v>
      </c>
      <c r="D47" s="181">
        <v>899675002422</v>
      </c>
      <c r="E47" s="182"/>
      <c r="F47" s="183"/>
      <c r="G47" s="132" t="s">
        <v>61</v>
      </c>
      <c r="H47" s="133"/>
      <c r="I47" s="133"/>
      <c r="J47" s="134"/>
      <c r="K47" s="51">
        <v>16.489999999999998</v>
      </c>
      <c r="L47" s="61"/>
      <c r="M47" s="8">
        <v>8.25</v>
      </c>
      <c r="N47" s="9">
        <f t="shared" si="0"/>
        <v>0</v>
      </c>
    </row>
    <row r="48" spans="1:14">
      <c r="A48" s="11"/>
      <c r="B48" s="42"/>
      <c r="C48" s="12" t="s">
        <v>128</v>
      </c>
      <c r="D48" s="180">
        <v>850558007996</v>
      </c>
      <c r="E48" s="180"/>
      <c r="F48" s="180"/>
      <c r="G48" s="132" t="s">
        <v>63</v>
      </c>
      <c r="H48" s="133"/>
      <c r="I48" s="133"/>
      <c r="J48" s="134"/>
      <c r="K48" s="51">
        <v>16.489999999999998</v>
      </c>
      <c r="L48" s="61"/>
      <c r="M48" s="8">
        <v>8.25</v>
      </c>
      <c r="N48" s="9">
        <f t="shared" si="0"/>
        <v>0</v>
      </c>
    </row>
    <row r="49" spans="1:14">
      <c r="A49" s="11"/>
      <c r="B49" s="42"/>
      <c r="C49" s="12" t="s">
        <v>129</v>
      </c>
      <c r="D49" s="181">
        <v>899675002439</v>
      </c>
      <c r="E49" s="182"/>
      <c r="F49" s="183"/>
      <c r="G49" s="132" t="s">
        <v>65</v>
      </c>
      <c r="H49" s="133"/>
      <c r="I49" s="133"/>
      <c r="J49" s="134"/>
      <c r="K49" s="51">
        <v>16.489999999999998</v>
      </c>
      <c r="L49" s="61"/>
      <c r="M49" s="8">
        <v>8.25</v>
      </c>
      <c r="N49" s="9">
        <f t="shared" si="0"/>
        <v>0</v>
      </c>
    </row>
    <row r="50" spans="1:14">
      <c r="A50" s="11"/>
      <c r="B50" s="42"/>
      <c r="C50" s="12" t="s">
        <v>130</v>
      </c>
      <c r="D50" s="181">
        <v>850558007446</v>
      </c>
      <c r="E50" s="182"/>
      <c r="F50" s="183"/>
      <c r="G50" s="132" t="s">
        <v>67</v>
      </c>
      <c r="H50" s="133"/>
      <c r="I50" s="133"/>
      <c r="J50" s="134"/>
      <c r="K50" s="51">
        <v>16.489999999999998</v>
      </c>
      <c r="L50" s="61"/>
      <c r="M50" s="8">
        <v>8.25</v>
      </c>
      <c r="N50" s="9">
        <f t="shared" si="0"/>
        <v>0</v>
      </c>
    </row>
    <row r="51" spans="1:14">
      <c r="A51" s="11"/>
      <c r="B51" s="42"/>
      <c r="C51" s="12" t="s">
        <v>131</v>
      </c>
      <c r="D51" s="180">
        <v>811860030096</v>
      </c>
      <c r="E51" s="180"/>
      <c r="F51" s="180"/>
      <c r="G51" s="132" t="s">
        <v>132</v>
      </c>
      <c r="H51" s="133"/>
      <c r="I51" s="133"/>
      <c r="J51" s="134"/>
      <c r="K51" s="51">
        <v>16.489999999999998</v>
      </c>
      <c r="L51" s="61"/>
      <c r="M51" s="8">
        <v>8.25</v>
      </c>
      <c r="N51" s="9">
        <f t="shared" si="0"/>
        <v>0</v>
      </c>
    </row>
    <row r="52" spans="1:14">
      <c r="A52" s="13"/>
      <c r="B52" s="42"/>
      <c r="C52" s="12" t="s">
        <v>133</v>
      </c>
      <c r="D52" s="180">
        <v>811860030102</v>
      </c>
      <c r="E52" s="180"/>
      <c r="F52" s="180"/>
      <c r="G52" s="132" t="s">
        <v>134</v>
      </c>
      <c r="H52" s="133"/>
      <c r="I52" s="133"/>
      <c r="J52" s="134"/>
      <c r="K52" s="51">
        <v>16.489999999999998</v>
      </c>
      <c r="L52" s="61"/>
      <c r="M52" s="8">
        <v>8.25</v>
      </c>
      <c r="N52" s="9">
        <f t="shared" si="0"/>
        <v>0</v>
      </c>
    </row>
    <row r="53" spans="1:14">
      <c r="A53" s="13"/>
      <c r="B53" s="42"/>
      <c r="C53" s="12" t="s">
        <v>135</v>
      </c>
      <c r="D53" s="180">
        <v>811860032212</v>
      </c>
      <c r="E53" s="180"/>
      <c r="F53" s="180"/>
      <c r="G53" s="132" t="s">
        <v>136</v>
      </c>
      <c r="H53" s="133"/>
      <c r="I53" s="133"/>
      <c r="J53" s="134"/>
      <c r="K53" s="51">
        <v>16.489999999999998</v>
      </c>
      <c r="L53" s="61"/>
      <c r="M53" s="8">
        <v>8.25</v>
      </c>
      <c r="N53" s="9">
        <f t="shared" si="0"/>
        <v>0</v>
      </c>
    </row>
    <row r="54" spans="1:14" ht="14.25" customHeight="1">
      <c r="A54" s="13"/>
      <c r="B54" s="42"/>
      <c r="C54" s="12" t="s">
        <v>137</v>
      </c>
      <c r="D54" s="180">
        <v>811860032281</v>
      </c>
      <c r="E54" s="180"/>
      <c r="F54" s="180"/>
      <c r="G54" s="161" t="s">
        <v>88</v>
      </c>
      <c r="H54" s="162"/>
      <c r="I54" s="162"/>
      <c r="J54" s="163"/>
      <c r="K54" s="51">
        <v>19.989999999999998</v>
      </c>
      <c r="L54" s="61"/>
      <c r="M54" s="8">
        <v>10</v>
      </c>
      <c r="N54" s="9">
        <f t="shared" si="0"/>
        <v>0</v>
      </c>
    </row>
    <row r="55" spans="1:14" ht="32.25" customHeight="1">
      <c r="B55" s="90" t="s">
        <v>25</v>
      </c>
      <c r="C55" s="3"/>
      <c r="D55" s="139" t="s">
        <v>415</v>
      </c>
      <c r="E55" s="139"/>
      <c r="F55" s="139"/>
      <c r="G55" s="135" t="s">
        <v>47</v>
      </c>
      <c r="H55" s="135"/>
      <c r="I55" s="135"/>
      <c r="J55" s="135"/>
      <c r="K55" s="135"/>
      <c r="L55" s="58"/>
      <c r="N55" s="29"/>
    </row>
    <row r="56" spans="1:14" s="10" customFormat="1" ht="15.75" customHeight="1">
      <c r="A56" s="6"/>
      <c r="B56" s="42"/>
      <c r="C56" s="7" t="s">
        <v>48</v>
      </c>
      <c r="D56" s="125">
        <v>899675002446</v>
      </c>
      <c r="E56" s="126"/>
      <c r="F56" s="127"/>
      <c r="G56" s="132" t="s">
        <v>49</v>
      </c>
      <c r="H56" s="133"/>
      <c r="I56" s="133"/>
      <c r="J56" s="134"/>
      <c r="K56" s="51">
        <v>16.489999999999998</v>
      </c>
      <c r="L56" s="61"/>
      <c r="M56" s="8">
        <v>8.25</v>
      </c>
      <c r="N56" s="9">
        <f t="shared" ref="N56:N67" si="1">B56*M56</f>
        <v>0</v>
      </c>
    </row>
    <row r="57" spans="1:14" s="10" customFormat="1" ht="15.75" customHeight="1">
      <c r="A57" s="15"/>
      <c r="B57" s="42"/>
      <c r="C57" s="7" t="s">
        <v>50</v>
      </c>
      <c r="D57" s="125">
        <v>899675002453</v>
      </c>
      <c r="E57" s="126"/>
      <c r="F57" s="127"/>
      <c r="G57" s="132" t="s">
        <v>51</v>
      </c>
      <c r="H57" s="133"/>
      <c r="I57" s="133"/>
      <c r="J57" s="134"/>
      <c r="K57" s="51">
        <v>16.489999999999998</v>
      </c>
      <c r="L57" s="60">
        <v>8.25</v>
      </c>
      <c r="M57" s="91">
        <v>2.2799999999999998</v>
      </c>
      <c r="N57" s="9">
        <f t="shared" si="1"/>
        <v>0</v>
      </c>
    </row>
    <row r="58" spans="1:14" s="10" customFormat="1" ht="15.75" customHeight="1">
      <c r="A58" s="15"/>
      <c r="B58" s="42"/>
      <c r="C58" s="7" t="s">
        <v>52</v>
      </c>
      <c r="D58" s="125">
        <v>899675002460</v>
      </c>
      <c r="E58" s="126"/>
      <c r="F58" s="127"/>
      <c r="G58" s="132" t="s">
        <v>53</v>
      </c>
      <c r="H58" s="133"/>
      <c r="I58" s="133"/>
      <c r="J58" s="134"/>
      <c r="K58" s="51">
        <v>16.489999999999998</v>
      </c>
      <c r="L58" s="60">
        <v>8.25</v>
      </c>
      <c r="M58" s="91">
        <v>2.2799999999999998</v>
      </c>
      <c r="N58" s="9">
        <f t="shared" si="1"/>
        <v>0</v>
      </c>
    </row>
    <row r="59" spans="1:14" s="10" customFormat="1" ht="15.75" customHeight="1">
      <c r="A59" s="15"/>
      <c r="B59" s="42"/>
      <c r="C59" s="7" t="s">
        <v>54</v>
      </c>
      <c r="D59" s="125">
        <v>899675002477</v>
      </c>
      <c r="E59" s="126"/>
      <c r="F59" s="127"/>
      <c r="G59" s="132" t="s">
        <v>55</v>
      </c>
      <c r="H59" s="133"/>
      <c r="I59" s="133"/>
      <c r="J59" s="134"/>
      <c r="K59" s="51">
        <v>16.489999999999998</v>
      </c>
      <c r="L59" s="60">
        <v>8.25</v>
      </c>
      <c r="M59" s="91">
        <v>2.2799999999999998</v>
      </c>
      <c r="N59" s="9">
        <f t="shared" si="1"/>
        <v>0</v>
      </c>
    </row>
    <row r="60" spans="1:14" s="10" customFormat="1" ht="15.75" customHeight="1">
      <c r="A60" s="15"/>
      <c r="B60" s="42"/>
      <c r="C60" s="7" t="s">
        <v>56</v>
      </c>
      <c r="D60" s="125">
        <v>899675002484</v>
      </c>
      <c r="E60" s="126"/>
      <c r="F60" s="127"/>
      <c r="G60" s="132" t="s">
        <v>57</v>
      </c>
      <c r="H60" s="133"/>
      <c r="I60" s="133"/>
      <c r="J60" s="134"/>
      <c r="K60" s="51">
        <v>16.489999999999998</v>
      </c>
      <c r="L60" s="60">
        <v>8.25</v>
      </c>
      <c r="M60" s="91">
        <v>2.2799999999999998</v>
      </c>
      <c r="N60" s="9">
        <f t="shared" si="1"/>
        <v>0</v>
      </c>
    </row>
    <row r="61" spans="1:14" s="10" customFormat="1" ht="15.75" customHeight="1">
      <c r="A61" s="15"/>
      <c r="B61" s="42"/>
      <c r="C61" s="7" t="s">
        <v>58</v>
      </c>
      <c r="D61" s="125">
        <v>899675002491</v>
      </c>
      <c r="E61" s="126"/>
      <c r="F61" s="127"/>
      <c r="G61" s="132" t="s">
        <v>59</v>
      </c>
      <c r="H61" s="133"/>
      <c r="I61" s="133"/>
      <c r="J61" s="134"/>
      <c r="K61" s="51">
        <v>16.489999999999998</v>
      </c>
      <c r="L61" s="60">
        <v>8.25</v>
      </c>
      <c r="M61" s="91">
        <v>2.2799999999999998</v>
      </c>
      <c r="N61" s="9">
        <f t="shared" si="1"/>
        <v>0</v>
      </c>
    </row>
    <row r="62" spans="1:14" s="10" customFormat="1" ht="15.75" customHeight="1">
      <c r="A62" s="15"/>
      <c r="B62" s="42"/>
      <c r="C62" s="7" t="s">
        <v>60</v>
      </c>
      <c r="D62" s="125">
        <v>899675002507</v>
      </c>
      <c r="E62" s="126"/>
      <c r="F62" s="127"/>
      <c r="G62" s="132" t="s">
        <v>61</v>
      </c>
      <c r="H62" s="133"/>
      <c r="I62" s="133"/>
      <c r="J62" s="134"/>
      <c r="K62" s="51">
        <v>16.489999999999998</v>
      </c>
      <c r="L62" s="61"/>
      <c r="M62" s="8">
        <v>8.25</v>
      </c>
      <c r="N62" s="9">
        <f t="shared" si="1"/>
        <v>0</v>
      </c>
    </row>
    <row r="63" spans="1:14" s="10" customFormat="1" ht="15.75" customHeight="1">
      <c r="A63" s="15"/>
      <c r="B63" s="42"/>
      <c r="C63" s="7" t="s">
        <v>62</v>
      </c>
      <c r="D63" s="138">
        <v>850558007989</v>
      </c>
      <c r="E63" s="138"/>
      <c r="F63" s="138"/>
      <c r="G63" s="132" t="s">
        <v>63</v>
      </c>
      <c r="H63" s="133"/>
      <c r="I63" s="133"/>
      <c r="J63" s="134"/>
      <c r="K63" s="51">
        <v>16.489999999999998</v>
      </c>
      <c r="L63" s="61"/>
      <c r="M63" s="8">
        <v>8.25</v>
      </c>
      <c r="N63" s="9">
        <f t="shared" si="1"/>
        <v>0</v>
      </c>
    </row>
    <row r="64" spans="1:14" s="10" customFormat="1" ht="15.75" customHeight="1">
      <c r="A64" s="15"/>
      <c r="B64" s="42"/>
      <c r="C64" s="7" t="s">
        <v>64</v>
      </c>
      <c r="D64" s="125">
        <v>899675002514</v>
      </c>
      <c r="E64" s="126"/>
      <c r="F64" s="127"/>
      <c r="G64" s="132" t="s">
        <v>65</v>
      </c>
      <c r="H64" s="133"/>
      <c r="I64" s="133"/>
      <c r="J64" s="134"/>
      <c r="K64" s="51">
        <v>16.489999999999998</v>
      </c>
      <c r="L64" s="61"/>
      <c r="M64" s="8">
        <v>8.25</v>
      </c>
      <c r="N64" s="9">
        <f t="shared" si="1"/>
        <v>0</v>
      </c>
    </row>
    <row r="65" spans="1:14" s="10" customFormat="1" ht="15.75" customHeight="1">
      <c r="A65" s="15"/>
      <c r="B65" s="42"/>
      <c r="C65" s="7" t="s">
        <v>66</v>
      </c>
      <c r="D65" s="138">
        <v>850558007675</v>
      </c>
      <c r="E65" s="138"/>
      <c r="F65" s="138"/>
      <c r="G65" s="132" t="s">
        <v>67</v>
      </c>
      <c r="H65" s="133"/>
      <c r="I65" s="133"/>
      <c r="J65" s="134"/>
      <c r="K65" s="51">
        <v>16.489999999999998</v>
      </c>
      <c r="L65" s="61"/>
      <c r="M65" s="8">
        <v>8.25</v>
      </c>
      <c r="N65" s="9">
        <f t="shared" si="1"/>
        <v>0</v>
      </c>
    </row>
    <row r="66" spans="1:14" s="10" customFormat="1" ht="15.75" customHeight="1">
      <c r="A66" s="15"/>
      <c r="B66" s="42"/>
      <c r="C66" s="7" t="s">
        <v>68</v>
      </c>
      <c r="D66" s="138">
        <v>811860030119</v>
      </c>
      <c r="E66" s="138"/>
      <c r="F66" s="138"/>
      <c r="G66" s="132" t="s">
        <v>69</v>
      </c>
      <c r="H66" s="133"/>
      <c r="I66" s="133"/>
      <c r="J66" s="134"/>
      <c r="K66" s="51">
        <v>16.489999999999998</v>
      </c>
      <c r="L66" s="61"/>
      <c r="M66" s="8">
        <v>8.25</v>
      </c>
      <c r="N66" s="9">
        <f t="shared" si="1"/>
        <v>0</v>
      </c>
    </row>
    <row r="67" spans="1:14" s="10" customFormat="1" ht="15.75" customHeight="1">
      <c r="A67" s="15"/>
      <c r="B67" s="42"/>
      <c r="C67" s="7" t="s">
        <v>70</v>
      </c>
      <c r="D67" s="138">
        <v>811860030126</v>
      </c>
      <c r="E67" s="138"/>
      <c r="F67" s="138"/>
      <c r="G67" s="132" t="s">
        <v>71</v>
      </c>
      <c r="H67" s="133"/>
      <c r="I67" s="133"/>
      <c r="J67" s="134"/>
      <c r="K67" s="51">
        <v>16.489999999999998</v>
      </c>
      <c r="L67" s="61"/>
      <c r="M67" s="8">
        <v>8.25</v>
      </c>
      <c r="N67" s="9">
        <f t="shared" si="1"/>
        <v>0</v>
      </c>
    </row>
    <row r="68" spans="1:14" s="10" customFormat="1" ht="15.75" customHeight="1">
      <c r="A68" s="6"/>
      <c r="B68" s="42"/>
      <c r="C68" s="7" t="s">
        <v>72</v>
      </c>
      <c r="D68" s="138">
        <v>811860034070</v>
      </c>
      <c r="E68" s="138"/>
      <c r="F68" s="138"/>
      <c r="G68" s="161" t="s">
        <v>88</v>
      </c>
      <c r="H68" s="162"/>
      <c r="I68" s="162"/>
      <c r="J68" s="163"/>
      <c r="K68" s="51">
        <v>19.989999999999998</v>
      </c>
      <c r="L68" s="61"/>
      <c r="M68" s="8">
        <v>10</v>
      </c>
      <c r="N68" s="9">
        <f>B68*M68</f>
        <v>0</v>
      </c>
    </row>
    <row r="69" spans="1:14" s="10" customFormat="1" ht="15" customHeight="1">
      <c r="A69" s="17"/>
      <c r="B69" s="33"/>
      <c r="C69" s="1"/>
      <c r="D69" s="1"/>
      <c r="E69" s="1"/>
      <c r="F69" s="1"/>
      <c r="G69" s="1"/>
      <c r="H69" s="1"/>
      <c r="I69" s="1"/>
      <c r="J69" s="1"/>
      <c r="L69" s="80"/>
      <c r="M69" s="81" t="s">
        <v>89</v>
      </c>
      <c r="N69" s="18">
        <f>SUM(N26:N68)</f>
        <v>0</v>
      </c>
    </row>
    <row r="70" spans="1:14" ht="32.25" customHeight="1" thickBot="1">
      <c r="A70" s="144" t="s">
        <v>90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</row>
    <row r="71" spans="1:14" ht="32.25" customHeight="1">
      <c r="B71" s="90" t="s">
        <v>25</v>
      </c>
      <c r="D71" s="139" t="s">
        <v>415</v>
      </c>
      <c r="E71" s="139"/>
      <c r="F71" s="139"/>
      <c r="G71" s="135" t="s">
        <v>77</v>
      </c>
      <c r="H71" s="135"/>
      <c r="I71" s="135"/>
      <c r="J71" s="135"/>
      <c r="K71" s="135"/>
      <c r="L71" s="56"/>
      <c r="M71" s="69"/>
      <c r="N71" s="45"/>
    </row>
    <row r="72" spans="1:14" s="10" customFormat="1" ht="15.75" customHeight="1">
      <c r="A72" s="6"/>
      <c r="B72" s="42"/>
      <c r="C72" s="7" t="s">
        <v>78</v>
      </c>
      <c r="D72" s="125">
        <v>899675002002</v>
      </c>
      <c r="E72" s="126"/>
      <c r="F72" s="127"/>
      <c r="G72" s="132" t="s">
        <v>49</v>
      </c>
      <c r="H72" s="133"/>
      <c r="I72" s="133"/>
      <c r="J72" s="134"/>
      <c r="K72" s="51">
        <v>16.489999999999998</v>
      </c>
      <c r="L72" s="60">
        <v>8.25</v>
      </c>
      <c r="M72" s="91">
        <v>2.85</v>
      </c>
      <c r="N72" s="9">
        <f t="shared" ref="N72:N78" si="2">B72*M72</f>
        <v>0</v>
      </c>
    </row>
    <row r="73" spans="1:14" s="10" customFormat="1" ht="15.75" customHeight="1">
      <c r="A73" s="6"/>
      <c r="B73" s="42"/>
      <c r="C73" s="7" t="s">
        <v>79</v>
      </c>
      <c r="D73" s="125">
        <v>899675002019</v>
      </c>
      <c r="E73" s="126"/>
      <c r="F73" s="127"/>
      <c r="G73" s="132" t="s">
        <v>53</v>
      </c>
      <c r="H73" s="133"/>
      <c r="I73" s="133"/>
      <c r="J73" s="134"/>
      <c r="K73" s="51">
        <v>16.489999999999998</v>
      </c>
      <c r="L73" s="60">
        <v>8.25</v>
      </c>
      <c r="M73" s="91">
        <v>2.85</v>
      </c>
      <c r="N73" s="9">
        <f t="shared" si="2"/>
        <v>0</v>
      </c>
    </row>
    <row r="74" spans="1:14" s="10" customFormat="1" ht="15.75" customHeight="1">
      <c r="A74" s="6"/>
      <c r="B74" s="42"/>
      <c r="C74" s="7" t="s">
        <v>80</v>
      </c>
      <c r="D74" s="125">
        <v>899675002026</v>
      </c>
      <c r="E74" s="126"/>
      <c r="F74" s="127"/>
      <c r="G74" s="132" t="s">
        <v>51</v>
      </c>
      <c r="H74" s="133"/>
      <c r="I74" s="133"/>
      <c r="J74" s="134"/>
      <c r="K74" s="51">
        <v>16.489999999999998</v>
      </c>
      <c r="L74" s="61"/>
      <c r="M74" s="8">
        <v>8.25</v>
      </c>
      <c r="N74" s="9">
        <f t="shared" si="2"/>
        <v>0</v>
      </c>
    </row>
    <row r="75" spans="1:14" s="10" customFormat="1" ht="15.75" customHeight="1">
      <c r="A75" s="6"/>
      <c r="B75" s="42"/>
      <c r="C75" s="7" t="s">
        <v>81</v>
      </c>
      <c r="D75" s="125">
        <v>899675002033</v>
      </c>
      <c r="E75" s="126"/>
      <c r="F75" s="127"/>
      <c r="G75" s="132" t="s">
        <v>82</v>
      </c>
      <c r="H75" s="133"/>
      <c r="I75" s="133"/>
      <c r="J75" s="134"/>
      <c r="K75" s="51">
        <v>16.489999999999998</v>
      </c>
      <c r="L75" s="61"/>
      <c r="M75" s="8">
        <v>8.25</v>
      </c>
      <c r="N75" s="9">
        <f t="shared" si="2"/>
        <v>0</v>
      </c>
    </row>
    <row r="76" spans="1:14" s="10" customFormat="1" ht="15.75" customHeight="1">
      <c r="A76" s="6"/>
      <c r="B76" s="42"/>
      <c r="C76" s="7" t="s">
        <v>83</v>
      </c>
      <c r="D76" s="125">
        <v>899675002040</v>
      </c>
      <c r="E76" s="126"/>
      <c r="F76" s="127"/>
      <c r="G76" s="132" t="s">
        <v>55</v>
      </c>
      <c r="H76" s="133"/>
      <c r="I76" s="133"/>
      <c r="J76" s="134"/>
      <c r="K76" s="51">
        <v>16.489999999999998</v>
      </c>
      <c r="L76" s="60">
        <v>8.25</v>
      </c>
      <c r="M76" s="91">
        <v>2.85</v>
      </c>
      <c r="N76" s="9">
        <f t="shared" si="2"/>
        <v>0</v>
      </c>
    </row>
    <row r="77" spans="1:14" s="10" customFormat="1" ht="15.75" customHeight="1">
      <c r="A77" s="6"/>
      <c r="B77" s="42"/>
      <c r="C77" s="7" t="s">
        <v>84</v>
      </c>
      <c r="D77" s="125">
        <v>850558007460</v>
      </c>
      <c r="E77" s="126"/>
      <c r="F77" s="127"/>
      <c r="G77" s="132" t="s">
        <v>61</v>
      </c>
      <c r="H77" s="133"/>
      <c r="I77" s="133"/>
      <c r="J77" s="134"/>
      <c r="K77" s="51">
        <v>16.489999999999998</v>
      </c>
      <c r="L77" s="61"/>
      <c r="M77" s="8">
        <v>8.25</v>
      </c>
      <c r="N77" s="9">
        <f t="shared" si="2"/>
        <v>0</v>
      </c>
    </row>
    <row r="78" spans="1:14" s="10" customFormat="1" ht="15" customHeight="1">
      <c r="A78" s="6"/>
      <c r="B78" s="42"/>
      <c r="C78" s="7" t="s">
        <v>85</v>
      </c>
      <c r="D78" s="125">
        <v>857381005168</v>
      </c>
      <c r="E78" s="126"/>
      <c r="F78" s="127"/>
      <c r="G78" s="161" t="s">
        <v>88</v>
      </c>
      <c r="H78" s="162"/>
      <c r="I78" s="162"/>
      <c r="J78" s="163"/>
      <c r="K78" s="51">
        <v>19.989999999999998</v>
      </c>
      <c r="L78" s="61"/>
      <c r="M78" s="8">
        <v>10</v>
      </c>
      <c r="N78" s="9">
        <f t="shared" si="2"/>
        <v>0</v>
      </c>
    </row>
    <row r="79" spans="1:14" ht="32.25" customHeight="1">
      <c r="B79" s="90" t="s">
        <v>37</v>
      </c>
      <c r="C79" s="3"/>
      <c r="F79" s="4"/>
      <c r="G79" s="135" t="s">
        <v>40</v>
      </c>
      <c r="H79" s="135"/>
      <c r="I79" s="135"/>
      <c r="J79" s="135"/>
      <c r="K79" s="135"/>
      <c r="L79" s="58"/>
      <c r="N79" s="29"/>
    </row>
    <row r="80" spans="1:14" s="10" customFormat="1" ht="15.75" customHeight="1">
      <c r="A80" s="6"/>
      <c r="B80" s="42"/>
      <c r="C80" s="7" t="s">
        <v>41</v>
      </c>
      <c r="D80" s="125">
        <v>811860031727</v>
      </c>
      <c r="E80" s="126"/>
      <c r="F80" s="127"/>
      <c r="G80" s="132" t="s">
        <v>42</v>
      </c>
      <c r="H80" s="133"/>
      <c r="I80" s="133"/>
      <c r="J80" s="134"/>
      <c r="K80" s="51">
        <v>48.99</v>
      </c>
      <c r="L80" s="61"/>
      <c r="M80" s="8">
        <v>24.5</v>
      </c>
      <c r="N80" s="9">
        <f>B80*M80</f>
        <v>0</v>
      </c>
    </row>
    <row r="81" spans="1:14" s="10" customFormat="1" ht="15.75" customHeight="1">
      <c r="A81" s="6"/>
      <c r="B81" s="42"/>
      <c r="C81" s="7" t="s">
        <v>43</v>
      </c>
      <c r="D81" s="125">
        <v>811860031505</v>
      </c>
      <c r="E81" s="126"/>
      <c r="F81" s="127"/>
      <c r="G81" s="132" t="s">
        <v>44</v>
      </c>
      <c r="H81" s="133"/>
      <c r="I81" s="133"/>
      <c r="J81" s="134"/>
      <c r="K81" s="51">
        <v>48.99</v>
      </c>
      <c r="L81" s="61"/>
      <c r="M81" s="8">
        <v>24.5</v>
      </c>
      <c r="N81" s="9">
        <f>B81*M81</f>
        <v>0</v>
      </c>
    </row>
    <row r="82" spans="1:14" s="10" customFormat="1" ht="15.75" customHeight="1">
      <c r="A82" s="6"/>
      <c r="B82" s="42"/>
      <c r="C82" s="7" t="s">
        <v>45</v>
      </c>
      <c r="D82" s="125">
        <v>811860031512</v>
      </c>
      <c r="E82" s="126"/>
      <c r="F82" s="127"/>
      <c r="G82" s="132" t="s">
        <v>46</v>
      </c>
      <c r="H82" s="133"/>
      <c r="I82" s="133"/>
      <c r="J82" s="134"/>
      <c r="K82" s="51">
        <v>48.99</v>
      </c>
      <c r="L82" s="61"/>
      <c r="M82" s="8">
        <v>24.5</v>
      </c>
      <c r="N82" s="9">
        <f>B82*M82</f>
        <v>0</v>
      </c>
    </row>
    <row r="83" spans="1:14" ht="28.5" customHeight="1">
      <c r="B83" s="90" t="s">
        <v>73</v>
      </c>
      <c r="C83" s="16"/>
      <c r="F83" s="37"/>
      <c r="G83" s="135" t="s">
        <v>74</v>
      </c>
      <c r="H83" s="135"/>
      <c r="I83" s="135"/>
      <c r="J83" s="135"/>
      <c r="K83" s="135"/>
      <c r="L83" s="58"/>
      <c r="N83" s="29"/>
    </row>
    <row r="84" spans="1:14" ht="15.75" customHeight="1">
      <c r="B84" s="42"/>
      <c r="C84" s="7" t="s">
        <v>75</v>
      </c>
      <c r="D84" s="164">
        <v>857381005885</v>
      </c>
      <c r="E84" s="164"/>
      <c r="F84" s="164"/>
      <c r="G84" s="132" t="s">
        <v>76</v>
      </c>
      <c r="H84" s="133"/>
      <c r="I84" s="133"/>
      <c r="J84" s="134"/>
      <c r="K84" s="51">
        <v>16.489999999999998</v>
      </c>
      <c r="L84" s="61"/>
      <c r="M84" s="8">
        <v>8.25</v>
      </c>
      <c r="N84" s="9">
        <f>B84*M84</f>
        <v>0</v>
      </c>
    </row>
    <row r="85" spans="1:14" ht="28.5" customHeight="1">
      <c r="B85" s="90" t="s">
        <v>25</v>
      </c>
      <c r="C85" s="90"/>
      <c r="D85" s="139" t="s">
        <v>415</v>
      </c>
      <c r="E85" s="139"/>
      <c r="F85" s="139"/>
      <c r="G85" s="135" t="s">
        <v>110</v>
      </c>
      <c r="H85" s="135"/>
      <c r="I85" s="135"/>
      <c r="J85" s="135"/>
      <c r="K85" s="135"/>
      <c r="L85" s="58"/>
      <c r="N85" s="29"/>
    </row>
    <row r="86" spans="1:14" s="10" customFormat="1" ht="15" customHeight="1">
      <c r="A86" s="15"/>
      <c r="B86" s="42"/>
      <c r="C86" s="7" t="s">
        <v>111</v>
      </c>
      <c r="D86" s="125">
        <v>811860031680</v>
      </c>
      <c r="E86" s="126"/>
      <c r="F86" s="127"/>
      <c r="G86" s="70" t="s">
        <v>51</v>
      </c>
      <c r="H86" s="71"/>
      <c r="I86" s="71"/>
      <c r="J86" s="72"/>
      <c r="K86" s="51">
        <v>14.99</v>
      </c>
      <c r="L86" s="61"/>
      <c r="M86" s="8">
        <v>7.5</v>
      </c>
      <c r="N86" s="31">
        <f>B86*M86</f>
        <v>0</v>
      </c>
    </row>
    <row r="87" spans="1:14" s="10" customFormat="1" ht="15" customHeight="1">
      <c r="A87" s="15"/>
      <c r="B87" s="42"/>
      <c r="C87" s="7" t="s">
        <v>112</v>
      </c>
      <c r="D87" s="125">
        <v>811860031710</v>
      </c>
      <c r="E87" s="126"/>
      <c r="F87" s="127"/>
      <c r="G87" s="70" t="s">
        <v>53</v>
      </c>
      <c r="H87" s="71"/>
      <c r="I87" s="71"/>
      <c r="J87" s="72"/>
      <c r="K87" s="51">
        <v>14.99</v>
      </c>
      <c r="L87" s="61"/>
      <c r="M87" s="8">
        <v>7.5</v>
      </c>
      <c r="N87" s="31">
        <f>B87*M87</f>
        <v>0</v>
      </c>
    </row>
    <row r="88" spans="1:14" s="10" customFormat="1" ht="15" customHeight="1">
      <c r="A88" s="15"/>
      <c r="B88" s="42"/>
      <c r="C88" s="7" t="s">
        <v>113</v>
      </c>
      <c r="D88" s="125">
        <v>811860031697</v>
      </c>
      <c r="E88" s="126"/>
      <c r="F88" s="127"/>
      <c r="G88" s="70" t="s">
        <v>55</v>
      </c>
      <c r="H88" s="71"/>
      <c r="I88" s="71"/>
      <c r="J88" s="72"/>
      <c r="K88" s="51">
        <v>14.99</v>
      </c>
      <c r="L88" s="60">
        <v>7.5</v>
      </c>
      <c r="M88" s="91">
        <v>2.62</v>
      </c>
      <c r="N88" s="31">
        <f>B88*M88</f>
        <v>0</v>
      </c>
    </row>
    <row r="89" spans="1:14" s="10" customFormat="1" ht="15" customHeight="1">
      <c r="A89" s="15"/>
      <c r="B89" s="42"/>
      <c r="C89" s="7" t="s">
        <v>114</v>
      </c>
      <c r="D89" s="125">
        <v>811860031703</v>
      </c>
      <c r="E89" s="126"/>
      <c r="F89" s="127"/>
      <c r="G89" s="70" t="s">
        <v>115</v>
      </c>
      <c r="H89" s="71"/>
      <c r="I89" s="71"/>
      <c r="J89" s="72"/>
      <c r="K89" s="51">
        <v>14.99</v>
      </c>
      <c r="L89" s="61"/>
      <c r="M89" s="8">
        <v>7.5</v>
      </c>
      <c r="N89" s="31">
        <f>B89*M89</f>
        <v>0</v>
      </c>
    </row>
    <row r="90" spans="1:14" s="10" customFormat="1" ht="28.5" customHeight="1">
      <c r="A90" s="1"/>
      <c r="B90" s="90" t="s">
        <v>25</v>
      </c>
      <c r="C90" s="3"/>
      <c r="D90" s="157"/>
      <c r="E90" s="157"/>
      <c r="F90" s="157"/>
      <c r="G90" s="135" t="s">
        <v>28</v>
      </c>
      <c r="H90" s="135"/>
      <c r="I90" s="135"/>
      <c r="J90" s="135"/>
      <c r="K90" s="135"/>
      <c r="L90" s="58"/>
      <c r="M90" s="1"/>
      <c r="N90" s="29"/>
    </row>
    <row r="91" spans="1:14" s="10" customFormat="1" ht="15.75" customHeight="1">
      <c r="A91" s="6"/>
      <c r="B91" s="42"/>
      <c r="C91" s="7" t="s">
        <v>29</v>
      </c>
      <c r="D91" s="125">
        <v>811860032137</v>
      </c>
      <c r="E91" s="126"/>
      <c r="F91" s="127"/>
      <c r="G91" s="132" t="s">
        <v>30</v>
      </c>
      <c r="H91" s="133"/>
      <c r="I91" s="133"/>
      <c r="J91" s="134"/>
      <c r="K91" s="51">
        <v>14.99</v>
      </c>
      <c r="L91" s="61"/>
      <c r="M91" s="8">
        <v>7.5</v>
      </c>
      <c r="N91" s="31">
        <f>B91*M91</f>
        <v>0</v>
      </c>
    </row>
    <row r="92" spans="1:14" s="10" customFormat="1" ht="15.75" customHeight="1">
      <c r="A92" s="15"/>
      <c r="B92" s="42"/>
      <c r="C92" s="7" t="s">
        <v>31</v>
      </c>
      <c r="D92" s="125">
        <v>811860032144</v>
      </c>
      <c r="E92" s="126"/>
      <c r="F92" s="127"/>
      <c r="G92" s="190" t="s">
        <v>32</v>
      </c>
      <c r="H92" s="133"/>
      <c r="I92" s="133"/>
      <c r="J92" s="134"/>
      <c r="K92" s="51">
        <v>14.99</v>
      </c>
      <c r="L92" s="61"/>
      <c r="M92" s="8">
        <v>7.5</v>
      </c>
      <c r="N92" s="31">
        <f>B92*M92</f>
        <v>0</v>
      </c>
    </row>
    <row r="93" spans="1:14" s="10" customFormat="1" ht="15.75" customHeight="1">
      <c r="A93" s="15"/>
      <c r="B93" s="42"/>
      <c r="C93" s="7" t="s">
        <v>33</v>
      </c>
      <c r="D93" s="125">
        <v>811860032168</v>
      </c>
      <c r="E93" s="126"/>
      <c r="F93" s="127"/>
      <c r="G93" s="132" t="s">
        <v>34</v>
      </c>
      <c r="H93" s="133"/>
      <c r="I93" s="133"/>
      <c r="J93" s="134"/>
      <c r="K93" s="51">
        <v>14.99</v>
      </c>
      <c r="L93" s="61"/>
      <c r="M93" s="8">
        <v>7.5</v>
      </c>
      <c r="N93" s="31">
        <f>B93*M93</f>
        <v>0</v>
      </c>
    </row>
    <row r="94" spans="1:14" s="10" customFormat="1" ht="15.75" customHeight="1">
      <c r="A94" s="15"/>
      <c r="B94" s="42"/>
      <c r="C94" s="7" t="s">
        <v>35</v>
      </c>
      <c r="D94" s="125">
        <v>811860032243</v>
      </c>
      <c r="E94" s="126"/>
      <c r="F94" s="127"/>
      <c r="G94" s="132" t="s">
        <v>36</v>
      </c>
      <c r="H94" s="133"/>
      <c r="I94" s="133"/>
      <c r="J94" s="134"/>
      <c r="K94" s="51">
        <v>14.99</v>
      </c>
      <c r="L94" s="61"/>
      <c r="M94" s="8">
        <v>7.5</v>
      </c>
      <c r="N94" s="31">
        <f>B94*M94</f>
        <v>0</v>
      </c>
    </row>
    <row r="95" spans="1:14" s="10" customFormat="1" ht="15.75" customHeight="1">
      <c r="A95" s="15"/>
      <c r="B95" s="104"/>
      <c r="C95" s="105" t="s">
        <v>501</v>
      </c>
      <c r="D95" s="251">
        <v>811860036654</v>
      </c>
      <c r="E95" s="252"/>
      <c r="F95" s="253"/>
      <c r="G95" s="240" t="s">
        <v>500</v>
      </c>
      <c r="H95" s="241"/>
      <c r="I95" s="241"/>
      <c r="J95" s="242"/>
      <c r="K95" s="122">
        <v>14.99</v>
      </c>
      <c r="L95" s="106"/>
      <c r="M95" s="123">
        <v>7.5</v>
      </c>
      <c r="N95" s="107">
        <f>B95*M95</f>
        <v>0</v>
      </c>
    </row>
    <row r="96" spans="1:14" ht="28.5" customHeight="1">
      <c r="B96" s="90" t="s">
        <v>97</v>
      </c>
      <c r="C96" s="16"/>
      <c r="D96" s="139" t="s">
        <v>415</v>
      </c>
      <c r="E96" s="139"/>
      <c r="F96" s="139"/>
      <c r="G96" s="230" t="s">
        <v>98</v>
      </c>
      <c r="H96" s="230"/>
      <c r="I96" s="230"/>
      <c r="J96" s="230"/>
      <c r="K96" s="230"/>
      <c r="L96" s="56"/>
      <c r="M96" s="67"/>
      <c r="N96" s="43"/>
    </row>
    <row r="97" spans="1:14" s="10" customFormat="1" ht="15.75" customHeight="1">
      <c r="A97" s="6"/>
      <c r="B97" s="42"/>
      <c r="C97" s="64" t="s">
        <v>99</v>
      </c>
      <c r="D97" s="158">
        <v>811860031758</v>
      </c>
      <c r="E97" s="159"/>
      <c r="F97" s="160"/>
      <c r="G97" s="154" t="s">
        <v>100</v>
      </c>
      <c r="H97" s="155"/>
      <c r="I97" s="155"/>
      <c r="J97" s="156"/>
      <c r="K97" s="51">
        <v>9.99</v>
      </c>
      <c r="L97" s="65">
        <v>5</v>
      </c>
      <c r="M97" s="91">
        <v>1.22</v>
      </c>
      <c r="N97" s="66">
        <f>B97*M97</f>
        <v>0</v>
      </c>
    </row>
    <row r="98" spans="1:14" s="10" customFormat="1" ht="15.75" customHeight="1">
      <c r="A98" s="15"/>
      <c r="B98" s="42"/>
      <c r="C98" s="7" t="s">
        <v>101</v>
      </c>
      <c r="D98" s="125">
        <v>811860031796</v>
      </c>
      <c r="E98" s="126"/>
      <c r="F98" s="127"/>
      <c r="G98" s="132" t="s">
        <v>102</v>
      </c>
      <c r="H98" s="133"/>
      <c r="I98" s="133"/>
      <c r="J98" s="134"/>
      <c r="K98" s="51">
        <v>9.99</v>
      </c>
      <c r="L98" s="60">
        <v>5</v>
      </c>
      <c r="M98" s="91">
        <v>1.22</v>
      </c>
      <c r="N98" s="31">
        <f>B98*M98</f>
        <v>0</v>
      </c>
    </row>
    <row r="99" spans="1:14" s="10" customFormat="1" ht="15.75" customHeight="1">
      <c r="A99" s="15"/>
      <c r="B99" s="42"/>
      <c r="C99" s="7" t="s">
        <v>103</v>
      </c>
      <c r="D99" s="125">
        <v>811860031772</v>
      </c>
      <c r="E99" s="126"/>
      <c r="F99" s="127"/>
      <c r="G99" s="132" t="s">
        <v>104</v>
      </c>
      <c r="H99" s="133"/>
      <c r="I99" s="133"/>
      <c r="J99" s="134"/>
      <c r="K99" s="51">
        <v>9.99</v>
      </c>
      <c r="L99" s="60">
        <v>5</v>
      </c>
      <c r="M99" s="91">
        <v>1.22</v>
      </c>
      <c r="N99" s="31">
        <f>B99*M99</f>
        <v>0</v>
      </c>
    </row>
    <row r="100" spans="1:14" s="10" customFormat="1" ht="15.75" customHeight="1">
      <c r="A100" s="21"/>
      <c r="B100" s="42"/>
      <c r="C100" s="7" t="s">
        <v>105</v>
      </c>
      <c r="D100" s="125">
        <v>811860031789</v>
      </c>
      <c r="E100" s="126"/>
      <c r="F100" s="127"/>
      <c r="G100" s="132" t="s">
        <v>106</v>
      </c>
      <c r="H100" s="133"/>
      <c r="I100" s="133"/>
      <c r="J100" s="134"/>
      <c r="K100" s="51">
        <v>9.99</v>
      </c>
      <c r="L100" s="61"/>
      <c r="M100" s="8">
        <v>5</v>
      </c>
      <c r="N100" s="31">
        <f>B100*M100</f>
        <v>0</v>
      </c>
    </row>
    <row r="101" spans="1:14" ht="28.5" customHeight="1">
      <c r="B101" s="90" t="s">
        <v>116</v>
      </c>
      <c r="C101" s="90"/>
      <c r="D101" s="130"/>
      <c r="E101" s="130"/>
      <c r="F101" s="130"/>
      <c r="G101" s="135" t="s">
        <v>117</v>
      </c>
      <c r="H101" s="135"/>
      <c r="I101" s="135"/>
      <c r="J101" s="135"/>
      <c r="K101" s="135"/>
      <c r="L101" s="58"/>
      <c r="N101" s="29"/>
    </row>
    <row r="102" spans="1:14" s="10" customFormat="1" ht="15" customHeight="1">
      <c r="A102" s="15"/>
      <c r="B102" s="42"/>
      <c r="C102" s="7" t="s">
        <v>118</v>
      </c>
      <c r="D102" s="125">
        <v>811860031826</v>
      </c>
      <c r="E102" s="126"/>
      <c r="F102" s="127"/>
      <c r="G102" s="132" t="s">
        <v>115</v>
      </c>
      <c r="H102" s="133"/>
      <c r="I102" s="133"/>
      <c r="J102" s="134"/>
      <c r="K102" s="51">
        <v>12.99</v>
      </c>
      <c r="L102" s="61"/>
      <c r="M102" s="8">
        <v>6.5</v>
      </c>
      <c r="N102" s="31">
        <f>B102*M102</f>
        <v>0</v>
      </c>
    </row>
    <row r="103" spans="1:14" ht="28.5" customHeight="1">
      <c r="B103" s="90" t="s">
        <v>25</v>
      </c>
      <c r="C103" s="90"/>
      <c r="D103" s="130"/>
      <c r="E103" s="130"/>
      <c r="F103" s="130"/>
      <c r="G103" s="135" t="s">
        <v>107</v>
      </c>
      <c r="H103" s="135"/>
      <c r="I103" s="135"/>
      <c r="J103" s="135"/>
      <c r="K103" s="135"/>
      <c r="L103" s="58"/>
      <c r="N103" s="29"/>
    </row>
    <row r="104" spans="1:14" s="10" customFormat="1" ht="15" customHeight="1">
      <c r="A104" s="15"/>
      <c r="B104" s="42"/>
      <c r="C104" s="7" t="s">
        <v>108</v>
      </c>
      <c r="D104" s="125">
        <v>811860032205</v>
      </c>
      <c r="E104" s="126"/>
      <c r="F104" s="127"/>
      <c r="G104" s="132" t="s">
        <v>109</v>
      </c>
      <c r="H104" s="133"/>
      <c r="I104" s="133"/>
      <c r="J104" s="134"/>
      <c r="K104" s="51">
        <v>18.989999999999998</v>
      </c>
      <c r="L104" s="61"/>
      <c r="M104" s="30">
        <v>9.5</v>
      </c>
      <c r="N104" s="31">
        <f>B104*M104</f>
        <v>0</v>
      </c>
    </row>
    <row r="105" spans="1:14" ht="28.5" customHeight="1">
      <c r="B105" s="90" t="s">
        <v>25</v>
      </c>
      <c r="C105" s="3"/>
      <c r="F105" s="4"/>
      <c r="G105" s="135" t="s">
        <v>26</v>
      </c>
      <c r="H105" s="135"/>
      <c r="I105" s="135"/>
      <c r="J105" s="135"/>
      <c r="K105" s="135"/>
      <c r="L105" s="58"/>
      <c r="N105" s="29"/>
    </row>
    <row r="106" spans="1:14" s="10" customFormat="1" ht="15.75" customHeight="1">
      <c r="A106" s="6"/>
      <c r="B106" s="42"/>
      <c r="C106" s="7" t="s">
        <v>27</v>
      </c>
      <c r="D106" s="125">
        <v>811860031413</v>
      </c>
      <c r="E106" s="126"/>
      <c r="F106" s="127"/>
      <c r="G106" s="132" t="s">
        <v>367</v>
      </c>
      <c r="H106" s="133"/>
      <c r="I106" s="133"/>
      <c r="J106" s="134"/>
      <c r="K106" s="51">
        <v>12.99</v>
      </c>
      <c r="L106" s="61"/>
      <c r="M106" s="8">
        <v>6.5</v>
      </c>
      <c r="N106" s="9">
        <f>B106*M106</f>
        <v>0</v>
      </c>
    </row>
    <row r="107" spans="1:14" ht="28.5" customHeight="1">
      <c r="B107" s="90" t="s">
        <v>94</v>
      </c>
      <c r="C107" s="3"/>
      <c r="F107" s="4"/>
      <c r="G107" s="135" t="s">
        <v>385</v>
      </c>
      <c r="H107" s="135"/>
      <c r="I107" s="135"/>
      <c r="J107" s="135"/>
      <c r="K107" s="135"/>
      <c r="L107" s="58"/>
      <c r="N107" s="29"/>
    </row>
    <row r="108" spans="1:14" s="10" customFormat="1" ht="15.75" customHeight="1">
      <c r="A108" s="6"/>
      <c r="B108" s="42"/>
      <c r="C108" s="7" t="s">
        <v>95</v>
      </c>
      <c r="D108" s="125">
        <v>811860035329</v>
      </c>
      <c r="E108" s="126"/>
      <c r="F108" s="127"/>
      <c r="G108" s="132" t="s">
        <v>96</v>
      </c>
      <c r="H108" s="133"/>
      <c r="I108" s="133"/>
      <c r="J108" s="134"/>
      <c r="K108" s="51">
        <v>12.99</v>
      </c>
      <c r="L108" s="61"/>
      <c r="M108" s="8">
        <v>6.5</v>
      </c>
      <c r="N108" s="9">
        <f>B108*M108</f>
        <v>0</v>
      </c>
    </row>
    <row r="109" spans="1:14" ht="28.5" customHeight="1">
      <c r="B109" s="90" t="s">
        <v>86</v>
      </c>
      <c r="C109" s="3"/>
      <c r="F109" s="4"/>
      <c r="G109" s="135" t="s">
        <v>386</v>
      </c>
      <c r="H109" s="135"/>
      <c r="I109" s="135"/>
      <c r="J109" s="135"/>
      <c r="K109" s="135"/>
      <c r="L109" s="58"/>
      <c r="N109" s="29"/>
    </row>
    <row r="110" spans="1:14" s="10" customFormat="1" ht="15.75" customHeight="1">
      <c r="A110" s="6"/>
      <c r="B110" s="42"/>
      <c r="C110" s="7" t="s">
        <v>87</v>
      </c>
      <c r="D110" s="125">
        <v>811860032724</v>
      </c>
      <c r="E110" s="126"/>
      <c r="F110" s="127"/>
      <c r="G110" s="132" t="s">
        <v>88</v>
      </c>
      <c r="H110" s="133"/>
      <c r="I110" s="133"/>
      <c r="J110" s="134"/>
      <c r="K110" s="51">
        <v>25.99</v>
      </c>
      <c r="L110" s="61"/>
      <c r="M110" s="8">
        <v>13</v>
      </c>
      <c r="N110" s="9">
        <f>B110*M110</f>
        <v>0</v>
      </c>
    </row>
    <row r="111" spans="1:14" ht="28.5" customHeight="1">
      <c r="B111" s="90" t="s">
        <v>37</v>
      </c>
      <c r="C111" s="3"/>
      <c r="F111" s="4"/>
      <c r="G111" s="135" t="s">
        <v>387</v>
      </c>
      <c r="H111" s="135"/>
      <c r="I111" s="135"/>
      <c r="J111" s="135"/>
      <c r="K111" s="135"/>
      <c r="L111" s="58"/>
      <c r="N111" s="29"/>
    </row>
    <row r="112" spans="1:14" s="10" customFormat="1" ht="15.75" customHeight="1">
      <c r="A112" s="6"/>
      <c r="B112" s="42"/>
      <c r="C112" s="7" t="s">
        <v>38</v>
      </c>
      <c r="D112" s="125">
        <v>811860035404</v>
      </c>
      <c r="E112" s="126"/>
      <c r="F112" s="127"/>
      <c r="G112" s="132" t="s">
        <v>39</v>
      </c>
      <c r="H112" s="133"/>
      <c r="I112" s="133"/>
      <c r="J112" s="134"/>
      <c r="K112" s="51">
        <v>10.99</v>
      </c>
      <c r="L112" s="61"/>
      <c r="M112" s="8">
        <v>5.5</v>
      </c>
      <c r="N112" s="9">
        <f>B112*M112</f>
        <v>0</v>
      </c>
    </row>
    <row r="113" spans="1:14" ht="28.5" customHeight="1">
      <c r="B113" s="90" t="s">
        <v>94</v>
      </c>
      <c r="C113" s="3"/>
      <c r="D113" s="143"/>
      <c r="E113" s="143"/>
      <c r="F113" s="143"/>
      <c r="G113" s="135" t="s">
        <v>515</v>
      </c>
      <c r="H113" s="135"/>
      <c r="I113" s="135"/>
      <c r="J113" s="135"/>
      <c r="K113" s="135"/>
      <c r="L113" s="58"/>
      <c r="N113" s="29"/>
    </row>
    <row r="114" spans="1:14" s="10" customFormat="1" ht="15.75" customHeight="1">
      <c r="A114" s="6"/>
      <c r="B114" s="42"/>
      <c r="C114" s="7" t="s">
        <v>388</v>
      </c>
      <c r="D114" s="125">
        <v>811860036272</v>
      </c>
      <c r="E114" s="126"/>
      <c r="F114" s="127"/>
      <c r="G114" s="248" t="s">
        <v>429</v>
      </c>
      <c r="H114" s="249"/>
      <c r="I114" s="249"/>
      <c r="J114" s="250"/>
      <c r="K114" s="51">
        <v>44.99</v>
      </c>
      <c r="L114" s="61"/>
      <c r="M114" s="8">
        <v>22.5</v>
      </c>
      <c r="N114" s="9">
        <f>B114*M114</f>
        <v>0</v>
      </c>
    </row>
    <row r="115" spans="1:14" ht="28.5" customHeight="1">
      <c r="B115" s="90" t="s">
        <v>201</v>
      </c>
      <c r="C115" s="3"/>
      <c r="D115" s="143"/>
      <c r="E115" s="143"/>
      <c r="F115" s="143"/>
      <c r="G115" s="135" t="s">
        <v>516</v>
      </c>
      <c r="H115" s="135"/>
      <c r="I115" s="135"/>
      <c r="J115" s="135"/>
      <c r="K115" s="135"/>
      <c r="L115" s="58"/>
      <c r="N115" s="29"/>
    </row>
    <row r="116" spans="1:14" s="10" customFormat="1" ht="15.75" customHeight="1">
      <c r="A116" s="6"/>
      <c r="B116" s="42"/>
      <c r="C116" s="7" t="s">
        <v>389</v>
      </c>
      <c r="D116" s="125">
        <v>811860036289</v>
      </c>
      <c r="E116" s="126"/>
      <c r="F116" s="127"/>
      <c r="G116" s="132" t="s">
        <v>398</v>
      </c>
      <c r="H116" s="133"/>
      <c r="I116" s="133"/>
      <c r="J116" s="134"/>
      <c r="K116" s="51">
        <v>44.99</v>
      </c>
      <c r="L116" s="61"/>
      <c r="M116" s="8">
        <v>22.5</v>
      </c>
      <c r="N116" s="9">
        <f>B116*M116</f>
        <v>0</v>
      </c>
    </row>
    <row r="117" spans="1:14" ht="28.5" customHeight="1">
      <c r="B117" s="90" t="s">
        <v>94</v>
      </c>
      <c r="C117" s="3"/>
      <c r="D117" s="143"/>
      <c r="E117" s="143"/>
      <c r="F117" s="143"/>
      <c r="G117" s="135" t="s">
        <v>517</v>
      </c>
      <c r="H117" s="135"/>
      <c r="I117" s="135"/>
      <c r="J117" s="135"/>
      <c r="K117" s="135"/>
      <c r="L117" s="58"/>
      <c r="N117" s="29"/>
    </row>
    <row r="118" spans="1:14" s="10" customFormat="1" ht="15.75" customHeight="1">
      <c r="A118" s="6"/>
      <c r="B118" s="42"/>
      <c r="C118" s="7" t="s">
        <v>390</v>
      </c>
      <c r="D118" s="125">
        <v>811860036296</v>
      </c>
      <c r="E118" s="126"/>
      <c r="F118" s="127"/>
      <c r="G118" s="132" t="s">
        <v>467</v>
      </c>
      <c r="H118" s="133"/>
      <c r="I118" s="133"/>
      <c r="J118" s="134"/>
      <c r="K118" s="51">
        <v>24.99</v>
      </c>
      <c r="L118" s="61"/>
      <c r="M118" s="8">
        <v>12.5</v>
      </c>
      <c r="N118" s="9">
        <f>B118*M118</f>
        <v>0</v>
      </c>
    </row>
    <row r="119" spans="1:14" ht="28.5" customHeight="1">
      <c r="B119" s="90" t="s">
        <v>86</v>
      </c>
      <c r="C119" s="3"/>
      <c r="F119" s="4"/>
      <c r="G119" s="135" t="s">
        <v>391</v>
      </c>
      <c r="H119" s="135"/>
      <c r="I119" s="135"/>
      <c r="J119" s="135"/>
      <c r="K119" s="135"/>
      <c r="L119" s="58"/>
      <c r="N119" s="29"/>
    </row>
    <row r="120" spans="1:14" s="10" customFormat="1" ht="15.75" customHeight="1">
      <c r="A120" s="6"/>
      <c r="B120" s="42"/>
      <c r="C120" s="7" t="s">
        <v>119</v>
      </c>
      <c r="D120" s="125">
        <v>811860035336</v>
      </c>
      <c r="E120" s="126"/>
      <c r="F120" s="127"/>
      <c r="G120" s="132" t="s">
        <v>120</v>
      </c>
      <c r="H120" s="133"/>
      <c r="I120" s="133"/>
      <c r="J120" s="134"/>
      <c r="K120" s="51">
        <v>21.99</v>
      </c>
      <c r="L120" s="61"/>
      <c r="M120" s="8">
        <v>11</v>
      </c>
      <c r="N120" s="9">
        <f>B120*M120</f>
        <v>0</v>
      </c>
    </row>
    <row r="121" spans="1:14" ht="28.5" customHeight="1">
      <c r="B121" s="237" t="s">
        <v>91</v>
      </c>
      <c r="C121" s="237"/>
      <c r="F121" s="4"/>
      <c r="G121" s="135" t="s">
        <v>392</v>
      </c>
      <c r="H121" s="135"/>
      <c r="I121" s="135"/>
      <c r="J121" s="135"/>
      <c r="K121" s="135"/>
      <c r="L121" s="58"/>
      <c r="N121" s="29"/>
    </row>
    <row r="122" spans="1:14" s="10" customFormat="1" ht="15.75" customHeight="1">
      <c r="A122" s="6"/>
      <c r="B122" s="42"/>
      <c r="C122" s="7" t="s">
        <v>92</v>
      </c>
      <c r="D122" s="125">
        <v>811860034087</v>
      </c>
      <c r="E122" s="126"/>
      <c r="F122" s="127"/>
      <c r="G122" s="132" t="s">
        <v>49</v>
      </c>
      <c r="H122" s="133"/>
      <c r="I122" s="133"/>
      <c r="J122" s="134"/>
      <c r="K122" s="51">
        <v>12.99</v>
      </c>
      <c r="L122" s="61"/>
      <c r="M122" s="8">
        <v>6.5</v>
      </c>
      <c r="N122" s="9">
        <f>B122*M122</f>
        <v>0</v>
      </c>
    </row>
    <row r="123" spans="1:14" s="10" customFormat="1" ht="15.75" customHeight="1">
      <c r="A123" s="17"/>
      <c r="B123" s="42"/>
      <c r="C123" s="7" t="s">
        <v>93</v>
      </c>
      <c r="D123" s="125">
        <v>811860035299</v>
      </c>
      <c r="E123" s="126"/>
      <c r="F123" s="127"/>
      <c r="G123" s="132" t="s">
        <v>88</v>
      </c>
      <c r="H123" s="133"/>
      <c r="I123" s="133"/>
      <c r="J123" s="134"/>
      <c r="K123" s="51">
        <v>12.99</v>
      </c>
      <c r="L123" s="61"/>
      <c r="M123" s="8">
        <v>6.5</v>
      </c>
      <c r="N123" s="9">
        <f>B123*M123</f>
        <v>0</v>
      </c>
    </row>
    <row r="124" spans="1:14" ht="32.25" customHeight="1" thickBot="1">
      <c r="A124" s="144" t="s">
        <v>138</v>
      </c>
      <c r="B124" s="144"/>
      <c r="C124" s="144"/>
      <c r="D124" s="144"/>
      <c r="E124" s="144"/>
      <c r="F124" s="144"/>
      <c r="G124" s="145" t="s">
        <v>139</v>
      </c>
      <c r="H124" s="145"/>
      <c r="I124" s="145"/>
      <c r="J124" s="145"/>
      <c r="K124" s="68"/>
      <c r="L124" s="68"/>
      <c r="M124" s="68"/>
      <c r="N124" s="68"/>
    </row>
    <row r="125" spans="1:14" ht="28.5" customHeight="1">
      <c r="B125" s="90" t="s">
        <v>25</v>
      </c>
      <c r="C125" s="3"/>
      <c r="D125" s="157"/>
      <c r="E125" s="157"/>
      <c r="F125" s="157"/>
      <c r="G125" s="135" t="s">
        <v>148</v>
      </c>
      <c r="H125" s="135"/>
      <c r="I125" s="135"/>
      <c r="J125" s="135"/>
      <c r="K125" s="135"/>
      <c r="L125" s="58"/>
      <c r="N125" s="29"/>
    </row>
    <row r="126" spans="1:14" s="10" customFormat="1" ht="15.75" customHeight="1">
      <c r="A126" s="15"/>
      <c r="B126" s="42"/>
      <c r="C126" s="7" t="s">
        <v>149</v>
      </c>
      <c r="D126" s="138">
        <v>811860031499</v>
      </c>
      <c r="E126" s="138"/>
      <c r="F126" s="138"/>
      <c r="G126" s="132" t="s">
        <v>150</v>
      </c>
      <c r="H126" s="133"/>
      <c r="I126" s="133"/>
      <c r="J126" s="134"/>
      <c r="K126" s="51">
        <v>33.99</v>
      </c>
      <c r="L126" s="61"/>
      <c r="M126" s="8">
        <v>17</v>
      </c>
      <c r="N126" s="31">
        <f>B126*M126</f>
        <v>0</v>
      </c>
    </row>
    <row r="127" spans="1:14" s="10" customFormat="1" ht="15.75" customHeight="1">
      <c r="A127" s="6"/>
      <c r="B127" s="42"/>
      <c r="C127" s="7" t="s">
        <v>151</v>
      </c>
      <c r="D127" s="138">
        <v>811860032892</v>
      </c>
      <c r="E127" s="138"/>
      <c r="F127" s="138"/>
      <c r="G127" s="132" t="s">
        <v>152</v>
      </c>
      <c r="H127" s="133"/>
      <c r="I127" s="133"/>
      <c r="J127" s="134"/>
      <c r="K127" s="51">
        <v>33.99</v>
      </c>
      <c r="L127" s="61"/>
      <c r="M127" s="8">
        <v>17</v>
      </c>
      <c r="N127" s="31">
        <f>B127*M127</f>
        <v>0</v>
      </c>
    </row>
    <row r="128" spans="1:14" ht="28.5" customHeight="1">
      <c r="B128" s="90" t="s">
        <v>97</v>
      </c>
      <c r="C128" s="3"/>
      <c r="D128" s="130"/>
      <c r="E128" s="130"/>
      <c r="F128" s="130"/>
      <c r="G128" s="135" t="s">
        <v>167</v>
      </c>
      <c r="H128" s="135"/>
      <c r="I128" s="135"/>
      <c r="J128" s="135"/>
      <c r="K128" s="135"/>
      <c r="L128" s="58"/>
      <c r="N128" s="29"/>
    </row>
    <row r="129" spans="1:14" s="10" customFormat="1" ht="15.75" customHeight="1">
      <c r="A129" s="15"/>
      <c r="B129" s="42"/>
      <c r="C129" s="7" t="s">
        <v>168</v>
      </c>
      <c r="D129" s="138">
        <v>811860032854</v>
      </c>
      <c r="E129" s="138"/>
      <c r="F129" s="138"/>
      <c r="G129" s="132" t="s">
        <v>142</v>
      </c>
      <c r="H129" s="133"/>
      <c r="I129" s="133"/>
      <c r="J129" s="134"/>
      <c r="K129" s="51">
        <v>9.99</v>
      </c>
      <c r="L129" s="61"/>
      <c r="M129" s="8">
        <v>5</v>
      </c>
      <c r="N129" s="31">
        <f>B129*M129</f>
        <v>0</v>
      </c>
    </row>
    <row r="130" spans="1:14" s="10" customFormat="1" ht="15.75" customHeight="1">
      <c r="A130" s="17"/>
      <c r="B130" s="34"/>
      <c r="C130" s="35"/>
      <c r="D130" s="36"/>
      <c r="E130" s="36"/>
      <c r="F130" s="36"/>
      <c r="G130" s="19"/>
      <c r="H130" s="19"/>
      <c r="I130" s="19"/>
      <c r="J130" s="19"/>
      <c r="K130" s="19"/>
      <c r="L130" s="80"/>
      <c r="M130" s="81" t="s">
        <v>169</v>
      </c>
      <c r="N130" s="18">
        <f>SUM(N72:N129)</f>
        <v>0</v>
      </c>
    </row>
    <row r="131" spans="1:14" ht="32.25" customHeight="1" thickBot="1">
      <c r="A131" s="144" t="s">
        <v>170</v>
      </c>
      <c r="B131" s="144"/>
      <c r="C131" s="144"/>
      <c r="D131" s="144"/>
      <c r="E131" s="144"/>
      <c r="F131" s="144"/>
      <c r="G131" s="145"/>
      <c r="H131" s="145"/>
      <c r="I131" s="145"/>
      <c r="J131" s="145"/>
      <c r="K131" s="68"/>
      <c r="L131" s="68"/>
      <c r="M131" s="68"/>
      <c r="N131" s="68"/>
    </row>
    <row r="132" spans="1:14" ht="28.5" customHeight="1">
      <c r="B132" s="90" t="s">
        <v>97</v>
      </c>
      <c r="C132" s="16"/>
      <c r="D132" s="153"/>
      <c r="E132" s="153"/>
      <c r="F132" s="153"/>
      <c r="G132" s="135" t="s">
        <v>140</v>
      </c>
      <c r="H132" s="135"/>
      <c r="I132" s="135"/>
      <c r="J132" s="135"/>
      <c r="K132" s="135"/>
      <c r="L132" s="56"/>
      <c r="M132" s="67"/>
      <c r="N132" s="43"/>
    </row>
    <row r="133" spans="1:14" s="10" customFormat="1" ht="15.75" customHeight="1">
      <c r="A133" s="15"/>
      <c r="B133" s="42"/>
      <c r="C133" s="64" t="s">
        <v>141</v>
      </c>
      <c r="D133" s="152">
        <v>811860032847</v>
      </c>
      <c r="E133" s="152"/>
      <c r="F133" s="152"/>
      <c r="G133" s="154" t="s">
        <v>142</v>
      </c>
      <c r="H133" s="155"/>
      <c r="I133" s="155"/>
      <c r="J133" s="156"/>
      <c r="K133" s="51">
        <v>9.99</v>
      </c>
      <c r="L133" s="61"/>
      <c r="M133" s="8">
        <v>5</v>
      </c>
      <c r="N133" s="66">
        <f>B133*M133</f>
        <v>0</v>
      </c>
    </row>
    <row r="134" spans="1:14" ht="28.5" customHeight="1">
      <c r="B134" s="90" t="s">
        <v>25</v>
      </c>
      <c r="C134" s="3"/>
      <c r="D134" s="189"/>
      <c r="E134" s="189"/>
      <c r="F134" s="189"/>
      <c r="G134" s="135" t="s">
        <v>171</v>
      </c>
      <c r="H134" s="135"/>
      <c r="I134" s="135"/>
      <c r="J134" s="135"/>
      <c r="K134" s="135"/>
      <c r="L134" s="58"/>
      <c r="N134" s="29"/>
    </row>
    <row r="135" spans="1:14" s="10" customFormat="1">
      <c r="A135" s="15"/>
      <c r="B135" s="42"/>
      <c r="C135" s="7" t="s">
        <v>172</v>
      </c>
      <c r="D135" s="138">
        <v>811860032731</v>
      </c>
      <c r="E135" s="138"/>
      <c r="F135" s="138"/>
      <c r="G135" s="132" t="s">
        <v>173</v>
      </c>
      <c r="H135" s="133"/>
      <c r="I135" s="133"/>
      <c r="J135" s="134"/>
      <c r="K135" s="51">
        <v>14.99</v>
      </c>
      <c r="L135" s="61"/>
      <c r="M135" s="30">
        <v>7.5</v>
      </c>
      <c r="N135" s="31">
        <f>B135*M135</f>
        <v>0</v>
      </c>
    </row>
    <row r="136" spans="1:14" ht="28.5" customHeight="1">
      <c r="B136" s="90" t="s">
        <v>25</v>
      </c>
      <c r="C136" s="16"/>
      <c r="D136" s="139" t="s">
        <v>415</v>
      </c>
      <c r="E136" s="139"/>
      <c r="F136" s="139"/>
      <c r="G136" s="135" t="s">
        <v>414</v>
      </c>
      <c r="H136" s="135"/>
      <c r="I136" s="135"/>
      <c r="J136" s="135"/>
      <c r="K136" s="135"/>
      <c r="L136" s="58"/>
      <c r="N136" s="43"/>
    </row>
    <row r="137" spans="1:14" s="10" customFormat="1" ht="15.75" customHeight="1">
      <c r="A137" s="15"/>
      <c r="B137" s="42"/>
      <c r="C137" s="7" t="s">
        <v>159</v>
      </c>
      <c r="D137" s="138">
        <v>811860030720</v>
      </c>
      <c r="E137" s="138"/>
      <c r="F137" s="138"/>
      <c r="G137" s="132" t="s">
        <v>160</v>
      </c>
      <c r="H137" s="133"/>
      <c r="I137" s="133"/>
      <c r="J137" s="134"/>
      <c r="K137" s="51">
        <v>14.99</v>
      </c>
      <c r="L137" s="61"/>
      <c r="M137" s="30">
        <v>7.5</v>
      </c>
      <c r="N137" s="31">
        <f>B137*M137</f>
        <v>0</v>
      </c>
    </row>
    <row r="138" spans="1:14" s="10" customFormat="1" ht="15.75" customHeight="1">
      <c r="A138" s="6"/>
      <c r="B138" s="42"/>
      <c r="C138" s="7" t="s">
        <v>161</v>
      </c>
      <c r="D138" s="138">
        <v>811860030744</v>
      </c>
      <c r="E138" s="138"/>
      <c r="F138" s="138"/>
      <c r="G138" s="132" t="s">
        <v>162</v>
      </c>
      <c r="H138" s="133"/>
      <c r="I138" s="133"/>
      <c r="J138" s="134"/>
      <c r="K138" s="51">
        <v>14.99</v>
      </c>
      <c r="L138" s="61"/>
      <c r="M138" s="30">
        <v>7.5</v>
      </c>
      <c r="N138" s="31">
        <f>B138*M138</f>
        <v>0</v>
      </c>
    </row>
    <row r="139" spans="1:14" s="10" customFormat="1" ht="15.75" customHeight="1">
      <c r="A139" s="6"/>
      <c r="B139" s="42"/>
      <c r="C139" s="7" t="s">
        <v>163</v>
      </c>
      <c r="D139" s="138">
        <v>811860031833</v>
      </c>
      <c r="E139" s="138"/>
      <c r="F139" s="138"/>
      <c r="G139" s="132" t="s">
        <v>164</v>
      </c>
      <c r="H139" s="133"/>
      <c r="I139" s="133"/>
      <c r="J139" s="134"/>
      <c r="K139" s="51">
        <v>14.99</v>
      </c>
      <c r="L139" s="60">
        <v>7.5</v>
      </c>
      <c r="M139" s="91">
        <v>2.5499999999999998</v>
      </c>
      <c r="N139" s="31">
        <f>B139*M139</f>
        <v>0</v>
      </c>
    </row>
    <row r="140" spans="1:14" s="10" customFormat="1" ht="15">
      <c r="A140" s="6"/>
      <c r="B140" s="42"/>
      <c r="C140" s="7" t="s">
        <v>165</v>
      </c>
      <c r="D140" s="138">
        <v>811860031840</v>
      </c>
      <c r="E140" s="138"/>
      <c r="F140" s="138"/>
      <c r="G140" s="132" t="s">
        <v>166</v>
      </c>
      <c r="H140" s="133"/>
      <c r="I140" s="133"/>
      <c r="J140" s="134"/>
      <c r="K140" s="51">
        <v>14.99</v>
      </c>
      <c r="L140" s="60">
        <v>7.5</v>
      </c>
      <c r="M140" s="91">
        <v>2.5499999999999998</v>
      </c>
      <c r="N140" s="31">
        <f>B140*M140</f>
        <v>0</v>
      </c>
    </row>
    <row r="141" spans="1:14" ht="28.5" customHeight="1">
      <c r="B141" s="90" t="s">
        <v>25</v>
      </c>
      <c r="C141" s="3"/>
      <c r="D141" s="139" t="s">
        <v>415</v>
      </c>
      <c r="E141" s="139"/>
      <c r="F141" s="139"/>
      <c r="G141" s="135" t="s">
        <v>143</v>
      </c>
      <c r="H141" s="135"/>
      <c r="I141" s="135"/>
      <c r="J141" s="135"/>
      <c r="K141" s="135"/>
      <c r="L141" s="58"/>
      <c r="N141" s="29"/>
    </row>
    <row r="142" spans="1:14" s="10" customFormat="1" ht="15.75" customHeight="1">
      <c r="A142" s="15"/>
      <c r="B142" s="42"/>
      <c r="C142" s="7" t="s">
        <v>144</v>
      </c>
      <c r="D142" s="138">
        <v>811860030850</v>
      </c>
      <c r="E142" s="138"/>
      <c r="F142" s="138"/>
      <c r="G142" s="132" t="s">
        <v>145</v>
      </c>
      <c r="H142" s="133"/>
      <c r="I142" s="133"/>
      <c r="J142" s="134"/>
      <c r="K142" s="51">
        <v>13.99</v>
      </c>
      <c r="L142" s="60">
        <v>7</v>
      </c>
      <c r="M142" s="91">
        <v>3.89</v>
      </c>
      <c r="N142" s="31">
        <f>B142*M142</f>
        <v>0</v>
      </c>
    </row>
    <row r="143" spans="1:14" s="10" customFormat="1" ht="15.75" customHeight="1">
      <c r="A143" s="6"/>
      <c r="B143" s="42"/>
      <c r="C143" s="7" t="s">
        <v>146</v>
      </c>
      <c r="D143" s="138">
        <v>811860032380</v>
      </c>
      <c r="E143" s="138"/>
      <c r="F143" s="138"/>
      <c r="G143" s="132" t="s">
        <v>147</v>
      </c>
      <c r="H143" s="133"/>
      <c r="I143" s="133"/>
      <c r="J143" s="134"/>
      <c r="K143" s="51">
        <v>13.99</v>
      </c>
      <c r="L143" s="60">
        <v>7</v>
      </c>
      <c r="M143" s="91">
        <v>3.89</v>
      </c>
      <c r="N143" s="31">
        <f>B143*M143</f>
        <v>0</v>
      </c>
    </row>
    <row r="144" spans="1:14" ht="28.5" customHeight="1">
      <c r="B144" s="90" t="s">
        <v>153</v>
      </c>
      <c r="C144" s="3"/>
      <c r="D144" s="139" t="s">
        <v>415</v>
      </c>
      <c r="E144" s="139"/>
      <c r="F144" s="139"/>
      <c r="G144" s="135" t="s">
        <v>154</v>
      </c>
      <c r="H144" s="135"/>
      <c r="I144" s="135"/>
      <c r="J144" s="135"/>
      <c r="K144" s="135"/>
      <c r="L144" s="58"/>
      <c r="N144" s="29"/>
    </row>
    <row r="145" spans="1:14" s="10" customFormat="1" ht="15.75" customHeight="1">
      <c r="A145" s="15"/>
      <c r="B145" s="42"/>
      <c r="C145" s="7" t="s">
        <v>155</v>
      </c>
      <c r="D145" s="138">
        <v>811860031444</v>
      </c>
      <c r="E145" s="138"/>
      <c r="F145" s="138"/>
      <c r="G145" s="132" t="s">
        <v>156</v>
      </c>
      <c r="H145" s="133"/>
      <c r="I145" s="133"/>
      <c r="J145" s="134"/>
      <c r="K145" s="51">
        <v>14.99</v>
      </c>
      <c r="L145" s="60">
        <v>7.5</v>
      </c>
      <c r="M145" s="91">
        <v>3.17</v>
      </c>
      <c r="N145" s="31">
        <f>B145*M145</f>
        <v>0</v>
      </c>
    </row>
    <row r="146" spans="1:14" s="10" customFormat="1" ht="15.75" customHeight="1">
      <c r="A146" s="6"/>
      <c r="B146" s="42"/>
      <c r="C146" s="7" t="s">
        <v>157</v>
      </c>
      <c r="D146" s="138">
        <v>811860032120</v>
      </c>
      <c r="E146" s="138"/>
      <c r="F146" s="138"/>
      <c r="G146" s="132" t="s">
        <v>158</v>
      </c>
      <c r="H146" s="133"/>
      <c r="I146" s="133"/>
      <c r="J146" s="134"/>
      <c r="K146" s="51">
        <v>14.99</v>
      </c>
      <c r="L146" s="60">
        <v>7.5</v>
      </c>
      <c r="M146" s="91">
        <v>3.17</v>
      </c>
      <c r="N146" s="31">
        <f>B146*M146</f>
        <v>0</v>
      </c>
    </row>
    <row r="147" spans="1:14" s="10" customFormat="1" ht="3" customHeight="1">
      <c r="A147" s="17"/>
      <c r="B147" s="113"/>
      <c r="C147" s="114"/>
      <c r="D147" s="103"/>
      <c r="E147" s="103"/>
      <c r="F147" s="103"/>
      <c r="G147" s="115"/>
      <c r="H147" s="115"/>
      <c r="I147" s="115"/>
      <c r="J147" s="115"/>
      <c r="K147" s="116"/>
      <c r="L147" s="111"/>
      <c r="M147" s="112"/>
      <c r="N147" s="117"/>
    </row>
    <row r="148" spans="1:14" ht="28.5" customHeight="1">
      <c r="B148" s="124" t="s">
        <v>25</v>
      </c>
      <c r="C148" s="118"/>
      <c r="D148" s="255" t="s">
        <v>498</v>
      </c>
      <c r="E148" s="255"/>
      <c r="F148" s="255"/>
      <c r="G148" s="238" t="s">
        <v>497</v>
      </c>
      <c r="H148" s="238"/>
      <c r="I148" s="238"/>
      <c r="J148" s="238"/>
      <c r="K148" s="238"/>
      <c r="L148" s="119"/>
      <c r="M148" s="120"/>
      <c r="N148" s="121"/>
    </row>
    <row r="149" spans="1:14" s="10" customFormat="1" ht="15.75" customHeight="1">
      <c r="A149" s="15"/>
      <c r="B149" s="104"/>
      <c r="C149" s="105" t="s">
        <v>494</v>
      </c>
      <c r="D149" s="239">
        <v>811860036906</v>
      </c>
      <c r="E149" s="239"/>
      <c r="F149" s="239"/>
      <c r="G149" s="240" t="s">
        <v>509</v>
      </c>
      <c r="H149" s="241"/>
      <c r="I149" s="241"/>
      <c r="J149" s="242"/>
      <c r="K149" s="122">
        <v>6.99</v>
      </c>
      <c r="L149" s="106"/>
      <c r="M149" s="123">
        <v>3.5</v>
      </c>
      <c r="N149" s="107">
        <f>B149*M149</f>
        <v>0</v>
      </c>
    </row>
    <row r="150" spans="1:14" s="10" customFormat="1" ht="15.75" customHeight="1">
      <c r="A150" s="6"/>
      <c r="B150" s="104"/>
      <c r="C150" s="105" t="s">
        <v>495</v>
      </c>
      <c r="D150" s="239">
        <v>811860036937</v>
      </c>
      <c r="E150" s="239"/>
      <c r="F150" s="239"/>
      <c r="G150" s="240" t="s">
        <v>496</v>
      </c>
      <c r="H150" s="241"/>
      <c r="I150" s="241"/>
      <c r="J150" s="242"/>
      <c r="K150" s="122">
        <v>6.99</v>
      </c>
      <c r="L150" s="106"/>
      <c r="M150" s="123">
        <v>3.5</v>
      </c>
      <c r="N150" s="107">
        <f>B150*M150</f>
        <v>0</v>
      </c>
    </row>
    <row r="151" spans="1:14" s="10" customFormat="1" ht="3" customHeight="1">
      <c r="A151" s="17"/>
      <c r="B151" s="113"/>
      <c r="C151" s="114"/>
      <c r="D151" s="103"/>
      <c r="E151" s="103"/>
      <c r="F151" s="103"/>
      <c r="G151" s="115"/>
      <c r="H151" s="115"/>
      <c r="I151" s="115"/>
      <c r="J151" s="115"/>
      <c r="K151" s="116"/>
      <c r="L151" s="111"/>
      <c r="M151" s="112"/>
      <c r="N151" s="117"/>
    </row>
    <row r="152" spans="1:14" ht="28.5" customHeight="1">
      <c r="B152" s="124" t="s">
        <v>37</v>
      </c>
      <c r="C152" s="118"/>
      <c r="D152" s="255" t="s">
        <v>498</v>
      </c>
      <c r="E152" s="255"/>
      <c r="F152" s="255"/>
      <c r="G152" s="238" t="s">
        <v>502</v>
      </c>
      <c r="H152" s="238"/>
      <c r="I152" s="238"/>
      <c r="J152" s="238"/>
      <c r="K152" s="238"/>
      <c r="L152" s="119"/>
      <c r="M152" s="120"/>
      <c r="N152" s="121"/>
    </row>
    <row r="153" spans="1:14" s="10" customFormat="1" ht="15.75" customHeight="1">
      <c r="A153" s="15"/>
      <c r="B153" s="104"/>
      <c r="C153" s="105" t="s">
        <v>506</v>
      </c>
      <c r="D153" s="239">
        <v>811860037095</v>
      </c>
      <c r="E153" s="239"/>
      <c r="F153" s="239"/>
      <c r="G153" s="240" t="s">
        <v>503</v>
      </c>
      <c r="H153" s="241"/>
      <c r="I153" s="241"/>
      <c r="J153" s="242"/>
      <c r="K153" s="122">
        <v>9.99</v>
      </c>
      <c r="L153" s="106"/>
      <c r="M153" s="123">
        <v>5</v>
      </c>
      <c r="N153" s="107">
        <f t="shared" ref="N153:N155" si="3">B153*M153</f>
        <v>0</v>
      </c>
    </row>
    <row r="154" spans="1:14" s="10" customFormat="1" ht="15.75" customHeight="1">
      <c r="A154" s="6"/>
      <c r="B154" s="104"/>
      <c r="C154" s="105" t="s">
        <v>507</v>
      </c>
      <c r="D154" s="239">
        <v>811860037101</v>
      </c>
      <c r="E154" s="239"/>
      <c r="F154" s="239"/>
      <c r="G154" s="240" t="s">
        <v>504</v>
      </c>
      <c r="H154" s="241"/>
      <c r="I154" s="241"/>
      <c r="J154" s="242"/>
      <c r="K154" s="122">
        <v>9.99</v>
      </c>
      <c r="L154" s="106"/>
      <c r="M154" s="123">
        <v>5</v>
      </c>
      <c r="N154" s="107">
        <f t="shared" si="3"/>
        <v>0</v>
      </c>
    </row>
    <row r="155" spans="1:14" s="10" customFormat="1" ht="15.75" customHeight="1">
      <c r="A155" s="6"/>
      <c r="B155" s="104"/>
      <c r="C155" s="105" t="s">
        <v>508</v>
      </c>
      <c r="D155" s="239">
        <v>811860037125</v>
      </c>
      <c r="E155" s="239"/>
      <c r="F155" s="239"/>
      <c r="G155" s="240" t="s">
        <v>505</v>
      </c>
      <c r="H155" s="241"/>
      <c r="I155" s="241"/>
      <c r="J155" s="242"/>
      <c r="K155" s="122">
        <v>9.99</v>
      </c>
      <c r="L155" s="106"/>
      <c r="M155" s="123">
        <v>5</v>
      </c>
      <c r="N155" s="107">
        <f t="shared" si="3"/>
        <v>0</v>
      </c>
    </row>
    <row r="156" spans="1:14" s="53" customFormat="1" ht="32.25" customHeight="1" thickBot="1">
      <c r="A156" s="144" t="s">
        <v>245</v>
      </c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</row>
    <row r="157" spans="1:14" s="54" customFormat="1" ht="28.5" customHeight="1">
      <c r="A157" s="1"/>
      <c r="B157" s="90" t="s">
        <v>94</v>
      </c>
      <c r="C157" s="90"/>
      <c r="D157" s="191"/>
      <c r="E157" s="192"/>
      <c r="F157" s="192"/>
      <c r="G157" s="135" t="s">
        <v>393</v>
      </c>
      <c r="H157" s="135"/>
      <c r="I157" s="135"/>
      <c r="J157" s="135"/>
      <c r="K157" s="135"/>
      <c r="L157" s="58"/>
      <c r="M157" s="44"/>
      <c r="N157" s="45"/>
    </row>
    <row r="158" spans="1:14" s="54" customFormat="1" ht="15.75" customHeight="1">
      <c r="A158" s="6"/>
      <c r="B158" s="42"/>
      <c r="C158" s="7" t="s">
        <v>246</v>
      </c>
      <c r="D158" s="141">
        <v>811860034797</v>
      </c>
      <c r="E158" s="126"/>
      <c r="F158" s="127"/>
      <c r="G158" s="132" t="s">
        <v>49</v>
      </c>
      <c r="H158" s="133"/>
      <c r="I158" s="133"/>
      <c r="J158" s="134"/>
      <c r="K158" s="51">
        <v>6.99</v>
      </c>
      <c r="L158" s="61"/>
      <c r="M158" s="8">
        <v>3.5</v>
      </c>
      <c r="N158" s="9">
        <f>B158*M158</f>
        <v>0</v>
      </c>
    </row>
    <row r="159" spans="1:14" s="54" customFormat="1" ht="15.75" customHeight="1">
      <c r="A159" s="6"/>
      <c r="B159" s="42"/>
      <c r="C159" s="7" t="s">
        <v>247</v>
      </c>
      <c r="D159" s="141">
        <v>811860034803</v>
      </c>
      <c r="E159" s="126"/>
      <c r="F159" s="127"/>
      <c r="G159" s="132" t="s">
        <v>61</v>
      </c>
      <c r="H159" s="133"/>
      <c r="I159" s="133"/>
      <c r="J159" s="134"/>
      <c r="K159" s="51">
        <v>6.99</v>
      </c>
      <c r="L159" s="61"/>
      <c r="M159" s="8">
        <v>3.5</v>
      </c>
      <c r="N159" s="9">
        <f>B159*M159</f>
        <v>0</v>
      </c>
    </row>
    <row r="160" spans="1:14" s="54" customFormat="1" ht="15.75" customHeight="1">
      <c r="A160" s="6"/>
      <c r="B160" s="42"/>
      <c r="C160" s="7" t="s">
        <v>248</v>
      </c>
      <c r="D160" s="141">
        <v>811860034810</v>
      </c>
      <c r="E160" s="126"/>
      <c r="F160" s="127"/>
      <c r="G160" s="132" t="s">
        <v>59</v>
      </c>
      <c r="H160" s="133"/>
      <c r="I160" s="133"/>
      <c r="J160" s="134"/>
      <c r="K160" s="51">
        <v>6.99</v>
      </c>
      <c r="L160" s="61"/>
      <c r="M160" s="8">
        <v>3.5</v>
      </c>
      <c r="N160" s="9">
        <f>B160*M160</f>
        <v>0</v>
      </c>
    </row>
    <row r="161" spans="1:14" s="54" customFormat="1" ht="15.75" customHeight="1">
      <c r="A161" s="6"/>
      <c r="B161" s="42"/>
      <c r="C161" s="7" t="s">
        <v>249</v>
      </c>
      <c r="D161" s="141">
        <v>811860034827</v>
      </c>
      <c r="E161" s="126"/>
      <c r="F161" s="127"/>
      <c r="G161" s="132" t="s">
        <v>82</v>
      </c>
      <c r="H161" s="133"/>
      <c r="I161" s="133"/>
      <c r="J161" s="134"/>
      <c r="K161" s="51">
        <v>6.99</v>
      </c>
      <c r="L161" s="61"/>
      <c r="M161" s="8">
        <v>3.5</v>
      </c>
      <c r="N161" s="9">
        <f>B161*M161</f>
        <v>0</v>
      </c>
    </row>
    <row r="162" spans="1:14" s="54" customFormat="1" ht="28.5" customHeight="1">
      <c r="A162" s="1"/>
      <c r="B162" s="90" t="s">
        <v>86</v>
      </c>
      <c r="C162" s="90"/>
      <c r="D162" s="191"/>
      <c r="E162" s="192"/>
      <c r="F162" s="192"/>
      <c r="G162" s="135" t="s">
        <v>394</v>
      </c>
      <c r="H162" s="135"/>
      <c r="I162" s="135"/>
      <c r="J162" s="135"/>
      <c r="K162" s="135"/>
      <c r="L162" s="58"/>
      <c r="M162" s="44"/>
      <c r="N162" s="45"/>
    </row>
    <row r="163" spans="1:14" ht="15.75" customHeight="1">
      <c r="A163" s="6"/>
      <c r="B163" s="42"/>
      <c r="C163" s="7" t="s">
        <v>254</v>
      </c>
      <c r="D163" s="141">
        <v>811860034780</v>
      </c>
      <c r="E163" s="126"/>
      <c r="F163" s="127"/>
      <c r="G163" s="132" t="s">
        <v>255</v>
      </c>
      <c r="H163" s="133"/>
      <c r="I163" s="133"/>
      <c r="J163" s="134"/>
      <c r="K163" s="51">
        <v>10.99</v>
      </c>
      <c r="L163" s="61"/>
      <c r="M163" s="8">
        <v>5.5</v>
      </c>
      <c r="N163" s="9">
        <f>B163*M163</f>
        <v>0</v>
      </c>
    </row>
    <row r="164" spans="1:14" s="54" customFormat="1" ht="28.5" customHeight="1">
      <c r="A164" s="1"/>
      <c r="B164" s="90" t="s">
        <v>94</v>
      </c>
      <c r="C164" s="90"/>
      <c r="D164" s="191"/>
      <c r="E164" s="191"/>
      <c r="F164" s="191"/>
      <c r="G164" s="135" t="s">
        <v>395</v>
      </c>
      <c r="H164" s="135"/>
      <c r="I164" s="135"/>
      <c r="J164" s="135"/>
      <c r="K164" s="135"/>
      <c r="L164" s="58"/>
      <c r="M164" s="44"/>
      <c r="N164" s="45"/>
    </row>
    <row r="165" spans="1:14" s="54" customFormat="1" ht="15.75" customHeight="1">
      <c r="A165" s="6"/>
      <c r="B165" s="42"/>
      <c r="C165" s="7" t="s">
        <v>250</v>
      </c>
      <c r="D165" s="141">
        <v>811860034759</v>
      </c>
      <c r="E165" s="126"/>
      <c r="F165" s="127"/>
      <c r="G165" s="132" t="s">
        <v>251</v>
      </c>
      <c r="H165" s="133"/>
      <c r="I165" s="133"/>
      <c r="J165" s="134"/>
      <c r="K165" s="51">
        <v>10.99</v>
      </c>
      <c r="L165" s="61"/>
      <c r="M165" s="8">
        <v>5.5</v>
      </c>
      <c r="N165" s="9">
        <f>B165*M165</f>
        <v>0</v>
      </c>
    </row>
    <row r="166" spans="1:14" s="53" customFormat="1" ht="15.75" customHeight="1">
      <c r="A166" s="6"/>
      <c r="B166" s="42"/>
      <c r="C166" s="7" t="s">
        <v>252</v>
      </c>
      <c r="D166" s="141">
        <v>811860034766</v>
      </c>
      <c r="E166" s="126"/>
      <c r="F166" s="127"/>
      <c r="G166" s="132" t="s">
        <v>253</v>
      </c>
      <c r="H166" s="133"/>
      <c r="I166" s="133"/>
      <c r="J166" s="134"/>
      <c r="K166" s="51">
        <v>10.99</v>
      </c>
      <c r="L166" s="61"/>
      <c r="M166" s="8">
        <v>5.5</v>
      </c>
      <c r="N166" s="9">
        <f>B166*M166</f>
        <v>0</v>
      </c>
    </row>
    <row r="167" spans="1:14" ht="32.25" customHeight="1" thickBot="1">
      <c r="A167" s="144" t="s">
        <v>480</v>
      </c>
      <c r="B167" s="144"/>
      <c r="C167" s="144"/>
      <c r="D167" s="144"/>
      <c r="E167" s="144"/>
      <c r="F167" s="144"/>
      <c r="G167" s="144"/>
      <c r="H167" s="144"/>
      <c r="I167" s="144"/>
      <c r="J167" s="144"/>
      <c r="K167" s="144"/>
      <c r="L167" s="144"/>
      <c r="M167" s="144"/>
      <c r="N167" s="144"/>
    </row>
    <row r="168" spans="1:14" s="10" customFormat="1" ht="28.5" customHeight="1">
      <c r="A168" s="1"/>
      <c r="B168" s="151" t="s">
        <v>416</v>
      </c>
      <c r="C168" s="151"/>
      <c r="D168" s="146"/>
      <c r="E168" s="146"/>
      <c r="F168" s="146"/>
      <c r="G168" s="135" t="s">
        <v>412</v>
      </c>
      <c r="H168" s="135"/>
      <c r="I168" s="135"/>
      <c r="J168" s="135"/>
      <c r="K168" s="135"/>
      <c r="L168" s="58"/>
      <c r="M168" s="44"/>
      <c r="N168" s="45"/>
    </row>
    <row r="169" spans="1:14" ht="15.75" customHeight="1">
      <c r="A169" s="6"/>
      <c r="B169" s="42"/>
      <c r="C169" s="7" t="s">
        <v>234</v>
      </c>
      <c r="D169" s="125">
        <v>811860034865</v>
      </c>
      <c r="E169" s="126"/>
      <c r="F169" s="127"/>
      <c r="G169" s="132" t="s">
        <v>235</v>
      </c>
      <c r="H169" s="133"/>
      <c r="I169" s="133"/>
      <c r="J169" s="134"/>
      <c r="K169" s="51">
        <v>18.989999999999998</v>
      </c>
      <c r="L169" s="61"/>
      <c r="M169" s="8">
        <v>9.5</v>
      </c>
      <c r="N169" s="31">
        <f>B169*M169</f>
        <v>0</v>
      </c>
    </row>
    <row r="170" spans="1:14" s="10" customFormat="1" ht="15.75" customHeight="1">
      <c r="A170" s="6"/>
      <c r="B170" s="42"/>
      <c r="C170" s="7" t="s">
        <v>232</v>
      </c>
      <c r="D170" s="125">
        <v>811860034858</v>
      </c>
      <c r="E170" s="126"/>
      <c r="F170" s="127"/>
      <c r="G170" s="132" t="s">
        <v>233</v>
      </c>
      <c r="H170" s="133"/>
      <c r="I170" s="133"/>
      <c r="J170" s="134"/>
      <c r="K170" s="51">
        <v>21.99</v>
      </c>
      <c r="L170" s="61"/>
      <c r="M170" s="8">
        <v>11</v>
      </c>
      <c r="N170" s="31">
        <f>B170*M170</f>
        <v>0</v>
      </c>
    </row>
    <row r="171" spans="1:14" s="10" customFormat="1" ht="28.5" customHeight="1">
      <c r="A171" s="1"/>
      <c r="B171" s="90" t="s">
        <v>25</v>
      </c>
      <c r="C171" s="3"/>
      <c r="D171" s="136"/>
      <c r="E171" s="136"/>
      <c r="F171" s="136"/>
      <c r="G171" s="135" t="s">
        <v>208</v>
      </c>
      <c r="H171" s="135"/>
      <c r="I171" s="135"/>
      <c r="J171" s="135"/>
      <c r="K171" s="135"/>
      <c r="L171" s="58"/>
      <c r="M171" s="1"/>
      <c r="N171" s="29"/>
    </row>
    <row r="172" spans="1:14" ht="15.75" customHeight="1">
      <c r="A172" s="6"/>
      <c r="B172" s="42"/>
      <c r="C172" s="7" t="s">
        <v>209</v>
      </c>
      <c r="D172" s="125">
        <v>811860032250</v>
      </c>
      <c r="E172" s="126"/>
      <c r="F172" s="127"/>
      <c r="G172" s="132" t="s">
        <v>210</v>
      </c>
      <c r="H172" s="133"/>
      <c r="I172" s="133"/>
      <c r="J172" s="134"/>
      <c r="K172" s="51">
        <v>39.99</v>
      </c>
      <c r="L172" s="61"/>
      <c r="M172" s="8">
        <v>20</v>
      </c>
      <c r="N172" s="31">
        <f>B172*M172</f>
        <v>0</v>
      </c>
    </row>
    <row r="173" spans="1:14" ht="28.5" customHeight="1">
      <c r="B173" s="90" t="s">
        <v>180</v>
      </c>
      <c r="C173" s="3"/>
      <c r="D173" s="136"/>
      <c r="E173" s="136"/>
      <c r="F173" s="136"/>
      <c r="G173" s="135" t="s">
        <v>217</v>
      </c>
      <c r="H173" s="135"/>
      <c r="I173" s="135"/>
      <c r="J173" s="135"/>
      <c r="K173" s="135"/>
      <c r="L173" s="58"/>
      <c r="N173" s="29"/>
    </row>
    <row r="174" spans="1:14" s="10" customFormat="1" ht="15.75" customHeight="1">
      <c r="A174" s="6"/>
      <c r="B174" s="42"/>
      <c r="C174" s="7" t="s">
        <v>218</v>
      </c>
      <c r="D174" s="125">
        <v>811860032830</v>
      </c>
      <c r="E174" s="126"/>
      <c r="F174" s="127"/>
      <c r="G174" s="132" t="s">
        <v>219</v>
      </c>
      <c r="H174" s="133"/>
      <c r="I174" s="133"/>
      <c r="J174" s="134"/>
      <c r="K174" s="51">
        <v>43.99</v>
      </c>
      <c r="L174" s="61"/>
      <c r="M174" s="8">
        <v>24</v>
      </c>
      <c r="N174" s="31">
        <f>B174*M174</f>
        <v>0</v>
      </c>
    </row>
    <row r="175" spans="1:14" s="10" customFormat="1" ht="15.75" customHeight="1">
      <c r="A175" s="17"/>
      <c r="B175" s="42"/>
      <c r="C175" s="7" t="s">
        <v>220</v>
      </c>
      <c r="D175" s="125">
        <v>811860034872</v>
      </c>
      <c r="E175" s="126"/>
      <c r="F175" s="127"/>
      <c r="G175" s="132" t="s">
        <v>396</v>
      </c>
      <c r="H175" s="133"/>
      <c r="I175" s="133"/>
      <c r="J175" s="134"/>
      <c r="K175" s="51">
        <v>43.99</v>
      </c>
      <c r="L175" s="61"/>
      <c r="M175" s="8">
        <v>24</v>
      </c>
      <c r="N175" s="31">
        <f>B175*M175</f>
        <v>0</v>
      </c>
    </row>
    <row r="176" spans="1:14" s="10" customFormat="1" ht="28.5" customHeight="1">
      <c r="A176" s="1"/>
      <c r="B176" s="90" t="s">
        <v>25</v>
      </c>
      <c r="C176" s="3"/>
      <c r="D176" s="139" t="s">
        <v>415</v>
      </c>
      <c r="E176" s="139"/>
      <c r="F176" s="139"/>
      <c r="G176" s="135" t="s">
        <v>221</v>
      </c>
      <c r="H176" s="135"/>
      <c r="I176" s="135"/>
      <c r="J176" s="135"/>
      <c r="K176" s="135"/>
      <c r="L176" s="58"/>
      <c r="M176" s="1"/>
      <c r="N176" s="29"/>
    </row>
    <row r="177" spans="1:14" s="10" customFormat="1" ht="15.75" customHeight="1">
      <c r="A177" s="6"/>
      <c r="B177" s="42"/>
      <c r="C177" s="7" t="s">
        <v>222</v>
      </c>
      <c r="D177" s="125">
        <v>857381005410</v>
      </c>
      <c r="E177" s="126"/>
      <c r="F177" s="127"/>
      <c r="G177" s="132" t="s">
        <v>49</v>
      </c>
      <c r="H177" s="133"/>
      <c r="I177" s="133"/>
      <c r="J177" s="134"/>
      <c r="K177" s="51">
        <v>32.99</v>
      </c>
      <c r="L177" s="60">
        <v>16.5</v>
      </c>
      <c r="M177" s="91">
        <v>8.36</v>
      </c>
      <c r="N177" s="31">
        <f t="shared" ref="N177:N184" si="4">B177*M177</f>
        <v>0</v>
      </c>
    </row>
    <row r="178" spans="1:14" s="10" customFormat="1" ht="15.75" customHeight="1">
      <c r="A178" s="17"/>
      <c r="B178" s="42"/>
      <c r="C178" s="7" t="s">
        <v>223</v>
      </c>
      <c r="D178" s="125">
        <v>857381005427</v>
      </c>
      <c r="E178" s="126"/>
      <c r="F178" s="127"/>
      <c r="G178" s="132" t="s">
        <v>53</v>
      </c>
      <c r="H178" s="133"/>
      <c r="I178" s="133"/>
      <c r="J178" s="134"/>
      <c r="K178" s="51">
        <v>32.99</v>
      </c>
      <c r="L178" s="60">
        <v>16.5</v>
      </c>
      <c r="M178" s="91">
        <v>8.36</v>
      </c>
      <c r="N178" s="31">
        <f t="shared" si="4"/>
        <v>0</v>
      </c>
    </row>
    <row r="179" spans="1:14" s="10" customFormat="1" ht="15.75" customHeight="1">
      <c r="A179" s="17"/>
      <c r="B179" s="42"/>
      <c r="C179" s="7" t="s">
        <v>224</v>
      </c>
      <c r="D179" s="125">
        <v>857381005434</v>
      </c>
      <c r="E179" s="126"/>
      <c r="F179" s="127"/>
      <c r="G179" s="132" t="s">
        <v>51</v>
      </c>
      <c r="H179" s="133"/>
      <c r="I179" s="133"/>
      <c r="J179" s="134"/>
      <c r="K179" s="51">
        <v>32.99</v>
      </c>
      <c r="L179" s="60">
        <v>16.5</v>
      </c>
      <c r="M179" s="91">
        <v>8.36</v>
      </c>
      <c r="N179" s="31">
        <f t="shared" si="4"/>
        <v>0</v>
      </c>
    </row>
    <row r="180" spans="1:14" s="10" customFormat="1" ht="15.75" customHeight="1">
      <c r="A180" s="17"/>
      <c r="B180" s="42"/>
      <c r="C180" s="7" t="s">
        <v>225</v>
      </c>
      <c r="D180" s="125">
        <v>857381005441</v>
      </c>
      <c r="E180" s="126"/>
      <c r="F180" s="127"/>
      <c r="G180" s="132" t="s">
        <v>57</v>
      </c>
      <c r="H180" s="133"/>
      <c r="I180" s="133"/>
      <c r="J180" s="134"/>
      <c r="K180" s="51">
        <v>32.99</v>
      </c>
      <c r="L180" s="61"/>
      <c r="M180" s="8">
        <v>16.5</v>
      </c>
      <c r="N180" s="31">
        <f t="shared" si="4"/>
        <v>0</v>
      </c>
    </row>
    <row r="181" spans="1:14" s="10" customFormat="1" ht="15.75" customHeight="1">
      <c r="A181" s="17"/>
      <c r="B181" s="42"/>
      <c r="C181" s="7" t="s">
        <v>226</v>
      </c>
      <c r="D181" s="125">
        <v>857381005458</v>
      </c>
      <c r="E181" s="126"/>
      <c r="F181" s="127"/>
      <c r="G181" s="132" t="s">
        <v>61</v>
      </c>
      <c r="H181" s="133"/>
      <c r="I181" s="133"/>
      <c r="J181" s="134"/>
      <c r="K181" s="51">
        <v>32.99</v>
      </c>
      <c r="L181" s="60">
        <v>16.5</v>
      </c>
      <c r="M181" s="91">
        <v>8.36</v>
      </c>
      <c r="N181" s="31">
        <f t="shared" si="4"/>
        <v>0</v>
      </c>
    </row>
    <row r="182" spans="1:14" s="10" customFormat="1" ht="15.75" customHeight="1">
      <c r="A182" s="17"/>
      <c r="B182" s="42"/>
      <c r="C182" s="7" t="s">
        <v>227</v>
      </c>
      <c r="D182" s="125">
        <v>857381005533</v>
      </c>
      <c r="E182" s="126"/>
      <c r="F182" s="127"/>
      <c r="G182" s="132" t="s">
        <v>59</v>
      </c>
      <c r="H182" s="133"/>
      <c r="I182" s="133"/>
      <c r="J182" s="134"/>
      <c r="K182" s="51">
        <v>32.99</v>
      </c>
      <c r="L182" s="60">
        <v>16.5</v>
      </c>
      <c r="M182" s="91">
        <v>8.36</v>
      </c>
      <c r="N182" s="31">
        <f t="shared" si="4"/>
        <v>0</v>
      </c>
    </row>
    <row r="183" spans="1:14" s="10" customFormat="1" ht="15.75" customHeight="1">
      <c r="A183" s="17"/>
      <c r="B183" s="42"/>
      <c r="C183" s="7" t="s">
        <v>228</v>
      </c>
      <c r="D183" s="125">
        <v>811860030041</v>
      </c>
      <c r="E183" s="126"/>
      <c r="F183" s="127"/>
      <c r="G183" s="132" t="s">
        <v>63</v>
      </c>
      <c r="H183" s="133"/>
      <c r="I183" s="133"/>
      <c r="J183" s="134"/>
      <c r="K183" s="51">
        <v>32.99</v>
      </c>
      <c r="L183" s="60">
        <v>16.5</v>
      </c>
      <c r="M183" s="91">
        <v>8.36</v>
      </c>
      <c r="N183" s="31">
        <f t="shared" si="4"/>
        <v>0</v>
      </c>
    </row>
    <row r="184" spans="1:14" s="10" customFormat="1" ht="15.75" customHeight="1">
      <c r="A184" s="17"/>
      <c r="B184" s="42"/>
      <c r="C184" s="7" t="s">
        <v>229</v>
      </c>
      <c r="D184" s="125">
        <v>850558007453</v>
      </c>
      <c r="E184" s="126"/>
      <c r="F184" s="127"/>
      <c r="G184" s="132" t="s">
        <v>67</v>
      </c>
      <c r="H184" s="133"/>
      <c r="I184" s="133"/>
      <c r="J184" s="134"/>
      <c r="K184" s="51">
        <v>32.99</v>
      </c>
      <c r="L184" s="61"/>
      <c r="M184" s="8">
        <v>16.5</v>
      </c>
      <c r="N184" s="31">
        <f t="shared" si="4"/>
        <v>0</v>
      </c>
    </row>
    <row r="185" spans="1:14" ht="15.75" customHeight="1">
      <c r="A185" s="17"/>
      <c r="B185" s="42"/>
      <c r="C185" s="7" t="s">
        <v>230</v>
      </c>
      <c r="D185" s="125">
        <v>811860033868</v>
      </c>
      <c r="E185" s="126"/>
      <c r="F185" s="127"/>
      <c r="G185" s="132" t="s">
        <v>88</v>
      </c>
      <c r="H185" s="133"/>
      <c r="I185" s="133"/>
      <c r="J185" s="134"/>
      <c r="K185" s="51">
        <v>37.99</v>
      </c>
      <c r="L185" s="61"/>
      <c r="M185" s="8">
        <v>19</v>
      </c>
      <c r="N185" s="31">
        <f t="shared" ref="N185" si="5">B185*M185</f>
        <v>0</v>
      </c>
    </row>
    <row r="186" spans="1:14" s="10" customFormat="1" ht="28.5" customHeight="1">
      <c r="A186" s="1"/>
      <c r="B186" s="90" t="s">
        <v>37</v>
      </c>
      <c r="C186" s="90"/>
      <c r="D186" s="146"/>
      <c r="E186" s="146"/>
      <c r="F186" s="146"/>
      <c r="G186" s="135" t="s">
        <v>190</v>
      </c>
      <c r="H186" s="135"/>
      <c r="I186" s="135"/>
      <c r="J186" s="135"/>
      <c r="K186" s="135"/>
      <c r="L186" s="58"/>
      <c r="M186" s="44"/>
      <c r="N186" s="45"/>
    </row>
    <row r="187" spans="1:14" s="10" customFormat="1" ht="15.75" customHeight="1">
      <c r="A187" s="17"/>
      <c r="B187" s="42"/>
      <c r="C187" s="7" t="s">
        <v>191</v>
      </c>
      <c r="D187" s="125">
        <v>811860034186</v>
      </c>
      <c r="E187" s="126"/>
      <c r="F187" s="127"/>
      <c r="G187" s="132" t="s">
        <v>49</v>
      </c>
      <c r="H187" s="133"/>
      <c r="I187" s="133"/>
      <c r="J187" s="134"/>
      <c r="K187" s="51">
        <v>24.99</v>
      </c>
      <c r="L187" s="61"/>
      <c r="M187" s="8">
        <v>12.5</v>
      </c>
      <c r="N187" s="31">
        <f>B187*M187</f>
        <v>0</v>
      </c>
    </row>
    <row r="188" spans="1:14" s="10" customFormat="1" ht="15.75" customHeight="1">
      <c r="A188" s="17"/>
      <c r="B188" s="42"/>
      <c r="C188" s="7" t="s">
        <v>192</v>
      </c>
      <c r="D188" s="125">
        <v>811860034193</v>
      </c>
      <c r="E188" s="126"/>
      <c r="F188" s="127"/>
      <c r="G188" s="132" t="s">
        <v>51</v>
      </c>
      <c r="H188" s="133"/>
      <c r="I188" s="133"/>
      <c r="J188" s="134"/>
      <c r="K188" s="51">
        <v>24.99</v>
      </c>
      <c r="L188" s="61"/>
      <c r="M188" s="8">
        <v>12.5</v>
      </c>
      <c r="N188" s="31">
        <f>B188*M188</f>
        <v>0</v>
      </c>
    </row>
    <row r="189" spans="1:14" s="10" customFormat="1" ht="15.75" customHeight="1">
      <c r="A189" s="17"/>
      <c r="B189" s="42"/>
      <c r="C189" s="7" t="s">
        <v>193</v>
      </c>
      <c r="D189" s="125">
        <v>811860034308</v>
      </c>
      <c r="E189" s="126"/>
      <c r="F189" s="127"/>
      <c r="G189" s="132" t="s">
        <v>63</v>
      </c>
      <c r="H189" s="133"/>
      <c r="I189" s="133"/>
      <c r="J189" s="134"/>
      <c r="K189" s="51">
        <v>24.99</v>
      </c>
      <c r="L189" s="61"/>
      <c r="M189" s="8">
        <v>12.5</v>
      </c>
      <c r="N189" s="31">
        <f t="shared" ref="N189:N191" si="6">B189*M189</f>
        <v>0</v>
      </c>
    </row>
    <row r="190" spans="1:14" s="10" customFormat="1" ht="15.75" customHeight="1">
      <c r="A190" s="17"/>
      <c r="B190" s="42"/>
      <c r="C190" s="7" t="s">
        <v>194</v>
      </c>
      <c r="D190" s="125">
        <v>811860034315</v>
      </c>
      <c r="E190" s="126"/>
      <c r="F190" s="127"/>
      <c r="G190" s="132" t="s">
        <v>59</v>
      </c>
      <c r="H190" s="133"/>
      <c r="I190" s="133"/>
      <c r="J190" s="134"/>
      <c r="K190" s="51">
        <v>24.99</v>
      </c>
      <c r="L190" s="61"/>
      <c r="M190" s="8">
        <v>12.5</v>
      </c>
      <c r="N190" s="31">
        <f t="shared" si="6"/>
        <v>0</v>
      </c>
    </row>
    <row r="191" spans="1:14" s="10" customFormat="1" ht="15.75" customHeight="1">
      <c r="A191" s="17"/>
      <c r="B191" s="42"/>
      <c r="C191" s="7" t="s">
        <v>195</v>
      </c>
      <c r="D191" s="125">
        <v>811860034322</v>
      </c>
      <c r="E191" s="126"/>
      <c r="F191" s="127"/>
      <c r="G191" s="132" t="s">
        <v>53</v>
      </c>
      <c r="H191" s="133"/>
      <c r="I191" s="133"/>
      <c r="J191" s="134"/>
      <c r="K191" s="51">
        <v>24.99</v>
      </c>
      <c r="L191" s="61"/>
      <c r="M191" s="8">
        <v>12.5</v>
      </c>
      <c r="N191" s="31">
        <f t="shared" si="6"/>
        <v>0</v>
      </c>
    </row>
    <row r="192" spans="1:14" s="10" customFormat="1" ht="15.75" customHeight="1">
      <c r="A192" s="17"/>
      <c r="B192" s="42"/>
      <c r="C192" s="7" t="s">
        <v>196</v>
      </c>
      <c r="D192" s="125">
        <v>811860034339</v>
      </c>
      <c r="E192" s="126"/>
      <c r="F192" s="127"/>
      <c r="G192" s="132" t="s">
        <v>57</v>
      </c>
      <c r="H192" s="133"/>
      <c r="I192" s="133"/>
      <c r="J192" s="134"/>
      <c r="K192" s="51">
        <v>24.99</v>
      </c>
      <c r="L192" s="61"/>
      <c r="M192" s="8">
        <v>12.5</v>
      </c>
      <c r="N192" s="31">
        <f>B192*M192</f>
        <v>0</v>
      </c>
    </row>
    <row r="193" spans="1:14" s="10" customFormat="1" ht="15.75" customHeight="1">
      <c r="A193" s="17"/>
      <c r="B193" s="42"/>
      <c r="C193" s="7" t="s">
        <v>197</v>
      </c>
      <c r="D193" s="125">
        <v>811860034216</v>
      </c>
      <c r="E193" s="126"/>
      <c r="F193" s="127"/>
      <c r="G193" s="132" t="s">
        <v>198</v>
      </c>
      <c r="H193" s="133"/>
      <c r="I193" s="133"/>
      <c r="J193" s="134"/>
      <c r="K193" s="51">
        <v>24.99</v>
      </c>
      <c r="L193" s="61"/>
      <c r="M193" s="8">
        <v>12.5</v>
      </c>
      <c r="N193" s="31">
        <f>B193*M193</f>
        <v>0</v>
      </c>
    </row>
    <row r="194" spans="1:14" s="10" customFormat="1" ht="15.75" customHeight="1">
      <c r="A194" s="17"/>
      <c r="B194" s="42"/>
      <c r="C194" s="7" t="s">
        <v>199</v>
      </c>
      <c r="D194" s="125">
        <v>811860034292</v>
      </c>
      <c r="E194" s="126"/>
      <c r="F194" s="127"/>
      <c r="G194" s="132" t="s">
        <v>67</v>
      </c>
      <c r="H194" s="133"/>
      <c r="I194" s="133"/>
      <c r="J194" s="134"/>
      <c r="K194" s="51">
        <v>26.99</v>
      </c>
      <c r="L194" s="61"/>
      <c r="M194" s="8">
        <v>13.5</v>
      </c>
      <c r="N194" s="31">
        <f>B194*M194</f>
        <v>0</v>
      </c>
    </row>
    <row r="195" spans="1:14" ht="15.75" customHeight="1">
      <c r="A195" s="6"/>
      <c r="B195" s="42"/>
      <c r="C195" s="7" t="s">
        <v>200</v>
      </c>
      <c r="D195" s="125">
        <v>811860034131</v>
      </c>
      <c r="E195" s="126"/>
      <c r="F195" s="127"/>
      <c r="G195" s="132" t="s">
        <v>88</v>
      </c>
      <c r="H195" s="133"/>
      <c r="I195" s="133"/>
      <c r="J195" s="134"/>
      <c r="K195" s="51">
        <v>26.99</v>
      </c>
      <c r="L195" s="61"/>
      <c r="M195" s="8">
        <v>13.5</v>
      </c>
      <c r="N195" s="31">
        <f>B195*M195</f>
        <v>0</v>
      </c>
    </row>
    <row r="196" spans="1:14" ht="15.75" customHeight="1">
      <c r="A196" s="21"/>
      <c r="L196" s="80"/>
      <c r="M196" s="81" t="s">
        <v>231</v>
      </c>
      <c r="N196" s="18">
        <f>SUM(N133:N195)</f>
        <v>0</v>
      </c>
    </row>
    <row r="197" spans="1:14" ht="32.25" customHeight="1" thickBot="1">
      <c r="A197" s="144" t="s">
        <v>481</v>
      </c>
      <c r="B197" s="144"/>
      <c r="C197" s="144"/>
      <c r="D197" s="144"/>
      <c r="E197" s="144"/>
      <c r="F197" s="144"/>
      <c r="G197" s="144"/>
      <c r="H197" s="144"/>
      <c r="I197" s="144"/>
      <c r="J197" s="144"/>
      <c r="K197" s="144"/>
      <c r="L197" s="144"/>
      <c r="M197" s="144"/>
      <c r="N197" s="144"/>
    </row>
    <row r="198" spans="1:14" ht="28.5" customHeight="1">
      <c r="B198" s="90" t="s">
        <v>94</v>
      </c>
      <c r="C198" s="90"/>
      <c r="D198" s="146"/>
      <c r="E198" s="146"/>
      <c r="F198" s="146"/>
      <c r="G198" s="179" t="s">
        <v>413</v>
      </c>
      <c r="H198" s="135"/>
      <c r="I198" s="135"/>
      <c r="J198" s="135"/>
      <c r="K198" s="135"/>
      <c r="L198" s="58"/>
      <c r="N198" s="29"/>
    </row>
    <row r="199" spans="1:14" s="10" customFormat="1" ht="15.75" customHeight="1">
      <c r="A199" s="6"/>
      <c r="B199" s="42"/>
      <c r="C199" s="7" t="s">
        <v>174</v>
      </c>
      <c r="D199" s="125">
        <v>811860033554</v>
      </c>
      <c r="E199" s="126"/>
      <c r="F199" s="127"/>
      <c r="G199" s="132" t="s">
        <v>175</v>
      </c>
      <c r="H199" s="133"/>
      <c r="I199" s="133"/>
      <c r="J199" s="134"/>
      <c r="K199" s="51">
        <v>39.99</v>
      </c>
      <c r="L199" s="61"/>
      <c r="M199" s="8">
        <v>21</v>
      </c>
      <c r="N199" s="31">
        <f>B199*M199</f>
        <v>0</v>
      </c>
    </row>
    <row r="200" spans="1:14" s="10" customFormat="1" ht="15.75" customHeight="1">
      <c r="A200" s="17"/>
      <c r="B200" s="42"/>
      <c r="C200" s="7" t="s">
        <v>176</v>
      </c>
      <c r="D200" s="125">
        <v>811860033530</v>
      </c>
      <c r="E200" s="126"/>
      <c r="F200" s="127"/>
      <c r="G200" s="132" t="s">
        <v>177</v>
      </c>
      <c r="H200" s="133"/>
      <c r="I200" s="133"/>
      <c r="J200" s="134"/>
      <c r="K200" s="51">
        <v>39.99</v>
      </c>
      <c r="L200" s="61"/>
      <c r="M200" s="8">
        <v>21</v>
      </c>
      <c r="N200" s="31">
        <f>B200*M200</f>
        <v>0</v>
      </c>
    </row>
    <row r="201" spans="1:14" s="10" customFormat="1" ht="15.75" customHeight="1">
      <c r="A201" s="17"/>
      <c r="B201" s="42"/>
      <c r="C201" s="7" t="s">
        <v>178</v>
      </c>
      <c r="D201" s="125">
        <v>811860033547</v>
      </c>
      <c r="E201" s="126"/>
      <c r="F201" s="127"/>
      <c r="G201" s="132" t="s">
        <v>179</v>
      </c>
      <c r="H201" s="133"/>
      <c r="I201" s="133"/>
      <c r="J201" s="134"/>
      <c r="K201" s="51">
        <v>39.99</v>
      </c>
      <c r="L201" s="61"/>
      <c r="M201" s="8">
        <v>21</v>
      </c>
      <c r="N201" s="31">
        <f>B201*M201</f>
        <v>0</v>
      </c>
    </row>
    <row r="202" spans="1:14" s="10" customFormat="1" ht="28.5" customHeight="1">
      <c r="A202" s="1"/>
      <c r="B202" s="90" t="s">
        <v>94</v>
      </c>
      <c r="C202" s="90"/>
      <c r="D202" s="146"/>
      <c r="E202" s="146"/>
      <c r="F202" s="146"/>
      <c r="G202" s="135" t="s">
        <v>236</v>
      </c>
      <c r="H202" s="135"/>
      <c r="I202" s="135"/>
      <c r="J202" s="135"/>
      <c r="K202" s="135"/>
      <c r="L202" s="58"/>
      <c r="M202" s="44"/>
      <c r="N202" s="45"/>
    </row>
    <row r="203" spans="1:14" s="10" customFormat="1" ht="15.75" customHeight="1">
      <c r="A203" s="6"/>
      <c r="B203" s="42"/>
      <c r="C203" s="7" t="s">
        <v>237</v>
      </c>
      <c r="D203" s="125">
        <v>811860034100</v>
      </c>
      <c r="E203" s="126"/>
      <c r="F203" s="127"/>
      <c r="G203" s="132" t="s">
        <v>238</v>
      </c>
      <c r="H203" s="133"/>
      <c r="I203" s="133"/>
      <c r="J203" s="134"/>
      <c r="K203" s="51">
        <v>7.99</v>
      </c>
      <c r="L203" s="61"/>
      <c r="M203" s="8">
        <v>4</v>
      </c>
      <c r="N203" s="31">
        <f>B203*M203</f>
        <v>0</v>
      </c>
    </row>
    <row r="204" spans="1:14" s="10" customFormat="1" ht="15.75" customHeight="1">
      <c r="A204" s="6"/>
      <c r="B204" s="42"/>
      <c r="C204" s="7" t="s">
        <v>239</v>
      </c>
      <c r="D204" s="125">
        <v>811860034094</v>
      </c>
      <c r="E204" s="126"/>
      <c r="F204" s="127"/>
      <c r="G204" s="132" t="s">
        <v>240</v>
      </c>
      <c r="H204" s="133"/>
      <c r="I204" s="133"/>
      <c r="J204" s="134"/>
      <c r="K204" s="51">
        <v>19.989999999999998</v>
      </c>
      <c r="L204" s="61"/>
      <c r="M204" s="8">
        <v>10</v>
      </c>
      <c r="N204" s="31">
        <f>B204*M204</f>
        <v>0</v>
      </c>
    </row>
    <row r="205" spans="1:14" s="10" customFormat="1" ht="15.75" customHeight="1">
      <c r="A205" s="6"/>
      <c r="B205" s="42"/>
      <c r="C205" s="7" t="s">
        <v>241</v>
      </c>
      <c r="D205" s="125">
        <v>811860033820</v>
      </c>
      <c r="E205" s="126"/>
      <c r="F205" s="127"/>
      <c r="G205" s="132" t="s">
        <v>242</v>
      </c>
      <c r="H205" s="133"/>
      <c r="I205" s="133"/>
      <c r="J205" s="134"/>
      <c r="K205" s="51">
        <v>39.99</v>
      </c>
      <c r="L205" s="61"/>
      <c r="M205" s="8">
        <v>20</v>
      </c>
      <c r="N205" s="31">
        <f>B205*M205</f>
        <v>0</v>
      </c>
    </row>
    <row r="206" spans="1:14" s="10" customFormat="1" ht="15.75" customHeight="1">
      <c r="A206" s="6"/>
      <c r="B206" s="42"/>
      <c r="C206" s="7" t="s">
        <v>243</v>
      </c>
      <c r="D206" s="125">
        <v>811860034148</v>
      </c>
      <c r="E206" s="126"/>
      <c r="F206" s="127"/>
      <c r="G206" s="132" t="s">
        <v>244</v>
      </c>
      <c r="H206" s="133"/>
      <c r="I206" s="133"/>
      <c r="J206" s="134"/>
      <c r="K206" s="51">
        <v>22.99</v>
      </c>
      <c r="L206" s="61"/>
      <c r="M206" s="8">
        <v>11.5</v>
      </c>
      <c r="N206" s="31">
        <f>B206*M206</f>
        <v>0</v>
      </c>
    </row>
    <row r="207" spans="1:14" ht="32.25" customHeight="1" thickBot="1">
      <c r="A207" s="144" t="s">
        <v>482</v>
      </c>
      <c r="B207" s="144"/>
      <c r="C207" s="144"/>
      <c r="D207" s="144"/>
      <c r="E207" s="144"/>
      <c r="F207" s="144"/>
      <c r="G207" s="144"/>
      <c r="H207" s="144"/>
      <c r="I207" s="144"/>
      <c r="J207" s="144"/>
      <c r="K207" s="144"/>
      <c r="L207" s="144"/>
      <c r="M207" s="144"/>
      <c r="N207" s="144"/>
    </row>
    <row r="208" spans="1:14" s="10" customFormat="1" ht="28.5" customHeight="1">
      <c r="A208" s="1"/>
      <c r="B208" s="90" t="s">
        <v>86</v>
      </c>
      <c r="C208" s="3"/>
      <c r="D208" s="143"/>
      <c r="E208" s="143"/>
      <c r="F208" s="143"/>
      <c r="G208" s="135" t="s">
        <v>518</v>
      </c>
      <c r="H208" s="135"/>
      <c r="I208" s="135"/>
      <c r="J208" s="135"/>
      <c r="K208" s="135"/>
      <c r="L208" s="58"/>
      <c r="M208" s="1"/>
      <c r="N208" s="29"/>
    </row>
    <row r="209" spans="1:14" ht="15.75" customHeight="1">
      <c r="A209" s="6"/>
      <c r="B209" s="42"/>
      <c r="C209" s="7" t="s">
        <v>397</v>
      </c>
      <c r="D209" s="125">
        <v>811860036012</v>
      </c>
      <c r="E209" s="126"/>
      <c r="F209" s="127"/>
      <c r="G209" s="132" t="s">
        <v>399</v>
      </c>
      <c r="H209" s="133"/>
      <c r="I209" s="133"/>
      <c r="J209" s="134"/>
      <c r="K209" s="51">
        <v>28.99</v>
      </c>
      <c r="L209" s="61"/>
      <c r="M209" s="8">
        <v>14.5</v>
      </c>
      <c r="N209" s="31">
        <f>B209*M209</f>
        <v>0</v>
      </c>
    </row>
    <row r="210" spans="1:14" s="10" customFormat="1" ht="28.5" customHeight="1">
      <c r="A210" s="1"/>
      <c r="B210" s="90" t="s">
        <v>201</v>
      </c>
      <c r="C210" s="3"/>
      <c r="D210" s="143"/>
      <c r="E210" s="143"/>
      <c r="F210" s="143"/>
      <c r="G210" s="135" t="s">
        <v>519</v>
      </c>
      <c r="H210" s="135"/>
      <c r="I210" s="135"/>
      <c r="J210" s="135"/>
      <c r="K210" s="135"/>
      <c r="L210" s="58"/>
      <c r="M210" s="1"/>
      <c r="N210" s="29"/>
    </row>
    <row r="211" spans="1:14" ht="15.75" customHeight="1">
      <c r="A211" s="6"/>
      <c r="B211" s="42"/>
      <c r="C211" s="7" t="s">
        <v>401</v>
      </c>
      <c r="D211" s="125">
        <v>811860036036</v>
      </c>
      <c r="E211" s="126"/>
      <c r="F211" s="127"/>
      <c r="G211" s="132" t="s">
        <v>400</v>
      </c>
      <c r="H211" s="133"/>
      <c r="I211" s="133"/>
      <c r="J211" s="134"/>
      <c r="K211" s="51">
        <v>34.99</v>
      </c>
      <c r="L211" s="61"/>
      <c r="M211" s="8">
        <v>17.5</v>
      </c>
      <c r="N211" s="31">
        <f>B211*M211</f>
        <v>0</v>
      </c>
    </row>
    <row r="212" spans="1:14" s="10" customFormat="1" ht="28.5" customHeight="1">
      <c r="A212" s="1"/>
      <c r="B212" s="90" t="s">
        <v>86</v>
      </c>
      <c r="C212" s="3"/>
      <c r="D212" s="137"/>
      <c r="E212" s="137"/>
      <c r="F212" s="137"/>
      <c r="G212" s="135" t="s">
        <v>402</v>
      </c>
      <c r="H212" s="135"/>
      <c r="I212" s="135"/>
      <c r="J212" s="135"/>
      <c r="K212" s="135"/>
      <c r="L212" s="58"/>
      <c r="M212" s="44"/>
      <c r="N212" s="45"/>
    </row>
    <row r="213" spans="1:14" ht="15.75" customHeight="1">
      <c r="A213" s="6"/>
      <c r="B213" s="42"/>
      <c r="C213" s="7" t="s">
        <v>211</v>
      </c>
      <c r="D213" s="125">
        <v>811860035558</v>
      </c>
      <c r="E213" s="126"/>
      <c r="F213" s="127"/>
      <c r="G213" s="132" t="s">
        <v>368</v>
      </c>
      <c r="H213" s="133"/>
      <c r="I213" s="133"/>
      <c r="J213" s="134"/>
      <c r="K213" s="51">
        <v>26.99</v>
      </c>
      <c r="L213" s="61"/>
      <c r="M213" s="8">
        <v>13.5</v>
      </c>
      <c r="N213" s="31">
        <f>B213*M213</f>
        <v>0</v>
      </c>
    </row>
    <row r="214" spans="1:14" s="10" customFormat="1" ht="28.5" customHeight="1">
      <c r="A214" s="1"/>
      <c r="B214" s="90" t="s">
        <v>201</v>
      </c>
      <c r="C214" s="90"/>
      <c r="D214" s="146"/>
      <c r="E214" s="146"/>
      <c r="F214" s="146"/>
      <c r="G214" s="135" t="s">
        <v>403</v>
      </c>
      <c r="H214" s="135"/>
      <c r="I214" s="135"/>
      <c r="J214" s="135"/>
      <c r="K214" s="135"/>
      <c r="L214" s="58"/>
      <c r="M214" s="44"/>
      <c r="N214" s="45"/>
    </row>
    <row r="215" spans="1:14" ht="15.75" customHeight="1">
      <c r="A215" s="17"/>
      <c r="B215" s="42"/>
      <c r="C215" s="7" t="s">
        <v>202</v>
      </c>
      <c r="D215" s="125">
        <v>811860035565</v>
      </c>
      <c r="E215" s="126"/>
      <c r="F215" s="127"/>
      <c r="G215" s="132" t="s">
        <v>203</v>
      </c>
      <c r="H215" s="133"/>
      <c r="I215" s="133"/>
      <c r="J215" s="134"/>
      <c r="K215" s="51">
        <v>32.99</v>
      </c>
      <c r="L215" s="61"/>
      <c r="M215" s="8">
        <v>16.5</v>
      </c>
      <c r="N215" s="31">
        <f>B215*M215</f>
        <v>0</v>
      </c>
    </row>
    <row r="216" spans="1:14" s="10" customFormat="1" ht="28.5" customHeight="1">
      <c r="A216" s="1"/>
      <c r="B216" s="90" t="s">
        <v>180</v>
      </c>
      <c r="C216" s="3"/>
      <c r="D216" s="139" t="s">
        <v>415</v>
      </c>
      <c r="E216" s="139"/>
      <c r="F216" s="139"/>
      <c r="G216" s="135" t="s">
        <v>186</v>
      </c>
      <c r="H216" s="135"/>
      <c r="I216" s="135"/>
      <c r="J216" s="135"/>
      <c r="K216" s="135"/>
      <c r="L216" s="58"/>
      <c r="M216" s="1"/>
      <c r="N216" s="29"/>
    </row>
    <row r="217" spans="1:14" ht="15.75" customHeight="1">
      <c r="A217" s="6"/>
      <c r="B217" s="42"/>
      <c r="C217" s="7" t="s">
        <v>189</v>
      </c>
      <c r="D217" s="138">
        <v>811860035411</v>
      </c>
      <c r="E217" s="138"/>
      <c r="F217" s="138"/>
      <c r="G217" s="132" t="s">
        <v>404</v>
      </c>
      <c r="H217" s="133"/>
      <c r="I217" s="133"/>
      <c r="J217" s="134"/>
      <c r="K217" s="51">
        <v>12.99</v>
      </c>
      <c r="L217" s="61"/>
      <c r="M217" s="8">
        <v>6.5</v>
      </c>
      <c r="N217" s="31">
        <f>B217*M217</f>
        <v>0</v>
      </c>
    </row>
    <row r="218" spans="1:14" s="10" customFormat="1" ht="15.75" customHeight="1">
      <c r="A218" s="6"/>
      <c r="B218" s="42"/>
      <c r="C218" s="7" t="s">
        <v>187</v>
      </c>
      <c r="D218" s="138">
        <v>811860032229</v>
      </c>
      <c r="E218" s="138"/>
      <c r="F218" s="138"/>
      <c r="G218" s="132" t="s">
        <v>188</v>
      </c>
      <c r="H218" s="133"/>
      <c r="I218" s="133"/>
      <c r="J218" s="134"/>
      <c r="K218" s="51">
        <v>10.99</v>
      </c>
      <c r="L218" s="60">
        <v>5.5</v>
      </c>
      <c r="M218" s="91">
        <v>2.31</v>
      </c>
      <c r="N218" s="31">
        <f>B218*L218</f>
        <v>0</v>
      </c>
    </row>
    <row r="219" spans="1:14" s="10" customFormat="1" ht="28.5" customHeight="1">
      <c r="A219" s="1"/>
      <c r="B219" s="90" t="s">
        <v>180</v>
      </c>
      <c r="C219" s="3"/>
      <c r="D219" s="137"/>
      <c r="E219" s="137"/>
      <c r="F219" s="137"/>
      <c r="G219" s="135" t="s">
        <v>181</v>
      </c>
      <c r="H219" s="135"/>
      <c r="I219" s="135"/>
      <c r="J219" s="135"/>
      <c r="K219" s="135"/>
      <c r="L219" s="58"/>
      <c r="M219" s="1"/>
      <c r="N219" s="29"/>
    </row>
    <row r="220" spans="1:14" s="10" customFormat="1" ht="15.75" customHeight="1">
      <c r="A220" s="6"/>
      <c r="B220" s="42"/>
      <c r="C220" s="7" t="s">
        <v>182</v>
      </c>
      <c r="D220" s="138">
        <v>811860031666</v>
      </c>
      <c r="E220" s="138"/>
      <c r="F220" s="138"/>
      <c r="G220" s="132" t="s">
        <v>61</v>
      </c>
      <c r="H220" s="133"/>
      <c r="I220" s="133"/>
      <c r="J220" s="134"/>
      <c r="K220" s="51">
        <v>20.99</v>
      </c>
      <c r="L220" s="61"/>
      <c r="M220" s="8">
        <v>10.5</v>
      </c>
      <c r="N220" s="31">
        <f>B220*M220</f>
        <v>0</v>
      </c>
    </row>
    <row r="221" spans="1:14" ht="15.75" customHeight="1">
      <c r="A221" s="17"/>
      <c r="B221" s="42"/>
      <c r="C221" s="7" t="s">
        <v>183</v>
      </c>
      <c r="D221" s="138">
        <v>811860035428</v>
      </c>
      <c r="E221" s="138"/>
      <c r="F221" s="138"/>
      <c r="G221" s="132" t="s">
        <v>88</v>
      </c>
      <c r="H221" s="133"/>
      <c r="I221" s="133"/>
      <c r="J221" s="134"/>
      <c r="K221" s="51">
        <v>23.99</v>
      </c>
      <c r="L221" s="61"/>
      <c r="M221" s="8">
        <v>12</v>
      </c>
      <c r="N221" s="31">
        <f>B221*M221</f>
        <v>0</v>
      </c>
    </row>
    <row r="222" spans="1:14" s="10" customFormat="1" ht="28.5" customHeight="1">
      <c r="A222" s="1"/>
      <c r="B222" s="90" t="s">
        <v>180</v>
      </c>
      <c r="C222" s="3"/>
      <c r="D222" s="137"/>
      <c r="E222" s="137"/>
      <c r="F222" s="137"/>
      <c r="G222" s="135" t="s">
        <v>369</v>
      </c>
      <c r="H222" s="135"/>
      <c r="I222" s="135"/>
      <c r="J222" s="135"/>
      <c r="K222" s="135"/>
      <c r="L222" s="58"/>
      <c r="M222" s="44"/>
      <c r="N222" s="45"/>
    </row>
    <row r="223" spans="1:14" s="10" customFormat="1" ht="15.75" customHeight="1">
      <c r="A223" s="6"/>
      <c r="B223" s="42"/>
      <c r="C223" s="7" t="s">
        <v>204</v>
      </c>
      <c r="D223" s="125">
        <v>811860034537</v>
      </c>
      <c r="E223" s="126"/>
      <c r="F223" s="127"/>
      <c r="G223" s="132" t="s">
        <v>203</v>
      </c>
      <c r="H223" s="133"/>
      <c r="I223" s="133"/>
      <c r="J223" s="134"/>
      <c r="K223" s="51">
        <v>16.489999999999998</v>
      </c>
      <c r="L223" s="61"/>
      <c r="M223" s="8">
        <v>8.25</v>
      </c>
      <c r="N223" s="31">
        <f>B223*M223</f>
        <v>0</v>
      </c>
    </row>
    <row r="224" spans="1:14" ht="15.75" customHeight="1">
      <c r="A224" s="17"/>
      <c r="B224" s="42"/>
      <c r="C224" s="7" t="s">
        <v>205</v>
      </c>
      <c r="D224" s="125">
        <v>811860034544</v>
      </c>
      <c r="E224" s="126"/>
      <c r="F224" s="127"/>
      <c r="G224" s="132" t="s">
        <v>88</v>
      </c>
      <c r="H224" s="133"/>
      <c r="I224" s="133"/>
      <c r="J224" s="134"/>
      <c r="K224" s="51">
        <v>22.99</v>
      </c>
      <c r="L224" s="61"/>
      <c r="M224" s="8">
        <v>11.5</v>
      </c>
      <c r="N224" s="31">
        <f>B224*M224</f>
        <v>0</v>
      </c>
    </row>
    <row r="225" spans="1:14" s="10" customFormat="1" ht="28.5" customHeight="1">
      <c r="A225" s="1"/>
      <c r="B225" s="90" t="s">
        <v>94</v>
      </c>
      <c r="C225" s="3"/>
      <c r="D225" s="130"/>
      <c r="E225" s="130"/>
      <c r="F225" s="130"/>
      <c r="G225" s="135" t="s">
        <v>212</v>
      </c>
      <c r="H225" s="135"/>
      <c r="I225" s="135"/>
      <c r="J225" s="135"/>
      <c r="K225" s="135"/>
      <c r="L225" s="58"/>
      <c r="M225" s="1"/>
      <c r="N225" s="29"/>
    </row>
    <row r="226" spans="1:14" ht="15.75" customHeight="1">
      <c r="A226" s="6"/>
      <c r="B226" s="42"/>
      <c r="C226" s="7" t="s">
        <v>213</v>
      </c>
      <c r="D226" s="138">
        <v>811860032915</v>
      </c>
      <c r="E226" s="138"/>
      <c r="F226" s="138"/>
      <c r="G226" s="132" t="s">
        <v>203</v>
      </c>
      <c r="H226" s="133"/>
      <c r="I226" s="133"/>
      <c r="J226" s="134"/>
      <c r="K226" s="51">
        <v>19.989999999999998</v>
      </c>
      <c r="L226" s="61"/>
      <c r="M226" s="8">
        <v>10</v>
      </c>
      <c r="N226" s="31">
        <f>B226*M226</f>
        <v>0</v>
      </c>
    </row>
    <row r="227" spans="1:14" s="10" customFormat="1" ht="28.5" customHeight="1">
      <c r="A227" s="1"/>
      <c r="B227" s="90" t="s">
        <v>180</v>
      </c>
      <c r="C227" s="3"/>
      <c r="D227" s="139" t="s">
        <v>415</v>
      </c>
      <c r="E227" s="139"/>
      <c r="F227" s="139"/>
      <c r="G227" s="135" t="s">
        <v>184</v>
      </c>
      <c r="H227" s="135"/>
      <c r="I227" s="135"/>
      <c r="J227" s="135"/>
      <c r="K227" s="135"/>
      <c r="L227" s="58"/>
      <c r="M227" s="1"/>
      <c r="N227" s="29"/>
    </row>
    <row r="228" spans="1:14" ht="15.75" customHeight="1">
      <c r="A228" s="6"/>
      <c r="B228" s="42"/>
      <c r="C228" s="7" t="s">
        <v>185</v>
      </c>
      <c r="D228" s="125">
        <v>811860032977</v>
      </c>
      <c r="E228" s="126"/>
      <c r="F228" s="127"/>
      <c r="G228" s="132" t="s">
        <v>88</v>
      </c>
      <c r="H228" s="133"/>
      <c r="I228" s="133"/>
      <c r="J228" s="134"/>
      <c r="K228" s="51">
        <v>14.99</v>
      </c>
      <c r="L228" s="60">
        <v>7.5</v>
      </c>
      <c r="M228" s="91">
        <v>4.59</v>
      </c>
      <c r="N228" s="31">
        <f>B228*M228</f>
        <v>0</v>
      </c>
    </row>
    <row r="229" spans="1:14" s="10" customFormat="1" ht="28.5" customHeight="1">
      <c r="A229" s="1"/>
      <c r="B229" s="90" t="s">
        <v>25</v>
      </c>
      <c r="C229" s="3"/>
      <c r="D229" s="139" t="s">
        <v>415</v>
      </c>
      <c r="E229" s="139"/>
      <c r="F229" s="139"/>
      <c r="G229" s="135" t="s">
        <v>206</v>
      </c>
      <c r="H229" s="135"/>
      <c r="I229" s="135"/>
      <c r="J229" s="135"/>
      <c r="K229" s="135"/>
      <c r="L229" s="58"/>
      <c r="M229" s="1"/>
      <c r="N229" s="29"/>
    </row>
    <row r="230" spans="1:14" ht="15.75" customHeight="1">
      <c r="A230" s="6"/>
      <c r="B230" s="42"/>
      <c r="C230" s="7" t="s">
        <v>207</v>
      </c>
      <c r="D230" s="125">
        <v>811860032908</v>
      </c>
      <c r="E230" s="126"/>
      <c r="F230" s="127"/>
      <c r="G230" s="132" t="s">
        <v>61</v>
      </c>
      <c r="H230" s="133"/>
      <c r="I230" s="133"/>
      <c r="J230" s="134"/>
      <c r="K230" s="51">
        <v>16.489999999999998</v>
      </c>
      <c r="L230" s="60">
        <v>8.25</v>
      </c>
      <c r="M230" s="91">
        <v>4.7</v>
      </c>
      <c r="N230" s="31">
        <f>B230*M230</f>
        <v>0</v>
      </c>
    </row>
    <row r="231" spans="1:14" s="10" customFormat="1" ht="28.5" customHeight="1">
      <c r="A231" s="1"/>
      <c r="B231" s="90" t="s">
        <v>468</v>
      </c>
      <c r="C231" s="90"/>
      <c r="D231" s="139" t="s">
        <v>415</v>
      </c>
      <c r="E231" s="139"/>
      <c r="F231" s="139"/>
      <c r="G231" s="135" t="s">
        <v>214</v>
      </c>
      <c r="H231" s="135"/>
      <c r="I231" s="135"/>
      <c r="J231" s="135"/>
      <c r="K231" s="135"/>
      <c r="L231" s="58"/>
      <c r="M231" s="1"/>
      <c r="N231" s="29"/>
    </row>
    <row r="232" spans="1:14" s="10" customFormat="1" ht="15.75" customHeight="1">
      <c r="A232" s="6"/>
      <c r="B232" s="42"/>
      <c r="C232" s="7" t="s">
        <v>215</v>
      </c>
      <c r="D232" s="125">
        <v>811860032342</v>
      </c>
      <c r="E232" s="126"/>
      <c r="F232" s="127"/>
      <c r="G232" s="132" t="s">
        <v>216</v>
      </c>
      <c r="H232" s="133"/>
      <c r="I232" s="133"/>
      <c r="J232" s="134"/>
      <c r="K232" s="51">
        <v>7.99</v>
      </c>
      <c r="L232" s="60">
        <v>4</v>
      </c>
      <c r="M232" s="91">
        <v>2.44</v>
      </c>
      <c r="N232" s="31">
        <f>B232*M232</f>
        <v>0</v>
      </c>
    </row>
    <row r="233" spans="1:14" s="53" customFormat="1" ht="32.25" customHeight="1" thickBot="1">
      <c r="A233" s="144" t="s">
        <v>256</v>
      </c>
      <c r="B233" s="144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44"/>
      <c r="N233" s="144"/>
    </row>
    <row r="234" spans="1:14" s="10" customFormat="1" ht="28.5" customHeight="1">
      <c r="A234" s="1"/>
      <c r="B234" s="90" t="s">
        <v>73</v>
      </c>
      <c r="C234" s="90"/>
      <c r="D234" s="130"/>
      <c r="E234" s="130"/>
      <c r="F234" s="130"/>
      <c r="G234" s="135" t="s">
        <v>257</v>
      </c>
      <c r="H234" s="135"/>
      <c r="I234" s="135"/>
      <c r="J234" s="135"/>
      <c r="K234" s="135"/>
      <c r="L234" s="58"/>
      <c r="M234" s="1"/>
      <c r="N234" s="29"/>
    </row>
    <row r="235" spans="1:14" s="10" customFormat="1" ht="15.75" customHeight="1">
      <c r="A235" s="6"/>
      <c r="B235" s="42"/>
      <c r="C235" s="7" t="s">
        <v>258</v>
      </c>
      <c r="D235" s="125">
        <v>811860032700</v>
      </c>
      <c r="E235" s="126"/>
      <c r="F235" s="127"/>
      <c r="G235" s="132" t="s">
        <v>259</v>
      </c>
      <c r="H235" s="133"/>
      <c r="I235" s="133"/>
      <c r="J235" s="134"/>
      <c r="K235" s="51">
        <v>9.99</v>
      </c>
      <c r="L235" s="61"/>
      <c r="M235" s="8">
        <v>5</v>
      </c>
      <c r="N235" s="31">
        <f>B235*M235</f>
        <v>0</v>
      </c>
    </row>
    <row r="236" spans="1:14" ht="32.25" customHeight="1" thickBot="1">
      <c r="A236" s="144" t="s">
        <v>260</v>
      </c>
      <c r="B236" s="144"/>
      <c r="C236" s="144"/>
      <c r="D236" s="144"/>
      <c r="E236" s="144"/>
      <c r="F236" s="144"/>
      <c r="G236" s="144"/>
      <c r="H236" s="144"/>
      <c r="I236" s="144"/>
      <c r="J236" s="144"/>
      <c r="K236" s="144"/>
      <c r="L236" s="144"/>
      <c r="M236" s="144"/>
      <c r="N236" s="144"/>
    </row>
    <row r="237" spans="1:14" s="10" customFormat="1" ht="28.5" customHeight="1">
      <c r="A237" s="1"/>
      <c r="B237" s="191" t="s">
        <v>261</v>
      </c>
      <c r="C237" s="191"/>
      <c r="D237" s="48"/>
      <c r="E237" s="1"/>
      <c r="F237" s="1"/>
      <c r="G237" s="135" t="s">
        <v>262</v>
      </c>
      <c r="H237" s="135"/>
      <c r="I237" s="135"/>
      <c r="J237" s="135"/>
      <c r="K237" s="135"/>
      <c r="L237" s="58"/>
      <c r="M237" s="1"/>
      <c r="N237" s="29"/>
    </row>
    <row r="238" spans="1:14" s="10" customFormat="1" ht="15.75" customHeight="1">
      <c r="A238" s="6"/>
      <c r="B238" s="42"/>
      <c r="C238" s="7" t="s">
        <v>263</v>
      </c>
      <c r="D238" s="125">
        <v>811860030782</v>
      </c>
      <c r="E238" s="126"/>
      <c r="F238" s="127"/>
      <c r="G238" s="132" t="s">
        <v>264</v>
      </c>
      <c r="H238" s="133"/>
      <c r="I238" s="133"/>
      <c r="J238" s="134"/>
      <c r="K238" s="51">
        <v>12.99</v>
      </c>
      <c r="L238" s="60">
        <v>4.1100000000000003</v>
      </c>
      <c r="M238" s="91">
        <v>3.99</v>
      </c>
      <c r="N238" s="31">
        <f t="shared" ref="N238:N251" si="7">B238*M238</f>
        <v>0</v>
      </c>
    </row>
    <row r="239" spans="1:14" s="10" customFormat="1" ht="15.75" customHeight="1">
      <c r="A239" s="6"/>
      <c r="B239" s="42"/>
      <c r="C239" s="7" t="s">
        <v>265</v>
      </c>
      <c r="D239" s="125">
        <v>811860030799</v>
      </c>
      <c r="E239" s="126"/>
      <c r="F239" s="127"/>
      <c r="G239" s="132" t="s">
        <v>266</v>
      </c>
      <c r="H239" s="133"/>
      <c r="I239" s="133"/>
      <c r="J239" s="134"/>
      <c r="K239" s="51">
        <v>12.99</v>
      </c>
      <c r="L239" s="60">
        <v>4.1100000000000003</v>
      </c>
      <c r="M239" s="91">
        <v>3.99</v>
      </c>
      <c r="N239" s="31">
        <f t="shared" si="7"/>
        <v>0</v>
      </c>
    </row>
    <row r="240" spans="1:14" s="10" customFormat="1" ht="15.75" customHeight="1">
      <c r="A240" s="6"/>
      <c r="B240" s="42"/>
      <c r="C240" s="7" t="s">
        <v>267</v>
      </c>
      <c r="D240" s="125">
        <v>811860030805</v>
      </c>
      <c r="E240" s="126"/>
      <c r="F240" s="127"/>
      <c r="G240" s="132" t="s">
        <v>268</v>
      </c>
      <c r="H240" s="133"/>
      <c r="I240" s="133"/>
      <c r="J240" s="134"/>
      <c r="K240" s="51">
        <v>12.99</v>
      </c>
      <c r="L240" s="60">
        <v>4.1100000000000003</v>
      </c>
      <c r="M240" s="91">
        <v>3.99</v>
      </c>
      <c r="N240" s="31">
        <f t="shared" si="7"/>
        <v>0</v>
      </c>
    </row>
    <row r="241" spans="1:14" s="10" customFormat="1" ht="15.75" customHeight="1">
      <c r="A241" s="6"/>
      <c r="B241" s="42"/>
      <c r="C241" s="7" t="s">
        <v>269</v>
      </c>
      <c r="D241" s="125">
        <v>811860030867</v>
      </c>
      <c r="E241" s="126"/>
      <c r="F241" s="127"/>
      <c r="G241" s="132" t="s">
        <v>270</v>
      </c>
      <c r="H241" s="133"/>
      <c r="I241" s="133"/>
      <c r="J241" s="134"/>
      <c r="K241" s="51">
        <v>12.99</v>
      </c>
      <c r="L241" s="60">
        <v>4.1100000000000003</v>
      </c>
      <c r="M241" s="91">
        <v>3.99</v>
      </c>
      <c r="N241" s="31">
        <f t="shared" si="7"/>
        <v>0</v>
      </c>
    </row>
    <row r="242" spans="1:14" s="10" customFormat="1" ht="15.75" customHeight="1">
      <c r="A242" s="6"/>
      <c r="B242" s="42"/>
      <c r="C242" s="7" t="s">
        <v>271</v>
      </c>
      <c r="D242" s="125">
        <v>811860030881</v>
      </c>
      <c r="E242" s="126"/>
      <c r="F242" s="127"/>
      <c r="G242" s="132" t="s">
        <v>272</v>
      </c>
      <c r="H242" s="133"/>
      <c r="I242" s="133"/>
      <c r="J242" s="134"/>
      <c r="K242" s="51">
        <v>12.99</v>
      </c>
      <c r="L242" s="60">
        <v>4.1100000000000003</v>
      </c>
      <c r="M242" s="91">
        <v>3.99</v>
      </c>
      <c r="N242" s="31">
        <f t="shared" si="7"/>
        <v>0</v>
      </c>
    </row>
    <row r="243" spans="1:14" s="10" customFormat="1" ht="15.75" customHeight="1">
      <c r="A243" s="6"/>
      <c r="B243" s="42"/>
      <c r="C243" s="7" t="s">
        <v>273</v>
      </c>
      <c r="D243" s="125">
        <v>811860030898</v>
      </c>
      <c r="E243" s="126"/>
      <c r="F243" s="127"/>
      <c r="G243" s="132" t="s">
        <v>274</v>
      </c>
      <c r="H243" s="133"/>
      <c r="I243" s="133"/>
      <c r="J243" s="134"/>
      <c r="K243" s="51">
        <v>12.99</v>
      </c>
      <c r="L243" s="60">
        <v>4.1100000000000003</v>
      </c>
      <c r="M243" s="91">
        <v>3.99</v>
      </c>
      <c r="N243" s="31">
        <f t="shared" si="7"/>
        <v>0</v>
      </c>
    </row>
    <row r="244" spans="1:14" s="10" customFormat="1" ht="15.75" customHeight="1">
      <c r="A244" s="6"/>
      <c r="B244" s="42"/>
      <c r="C244" s="7" t="s">
        <v>275</v>
      </c>
      <c r="D244" s="125">
        <v>811860030911</v>
      </c>
      <c r="E244" s="126"/>
      <c r="F244" s="127"/>
      <c r="G244" s="132" t="s">
        <v>276</v>
      </c>
      <c r="H244" s="133"/>
      <c r="I244" s="133"/>
      <c r="J244" s="134"/>
      <c r="K244" s="51">
        <v>12.99</v>
      </c>
      <c r="L244" s="60">
        <v>4.1100000000000003</v>
      </c>
      <c r="M244" s="91">
        <v>3.99</v>
      </c>
      <c r="N244" s="31">
        <f t="shared" si="7"/>
        <v>0</v>
      </c>
    </row>
    <row r="245" spans="1:14" s="10" customFormat="1" ht="15.75" customHeight="1">
      <c r="A245" s="6"/>
      <c r="B245" s="42"/>
      <c r="C245" s="7" t="s">
        <v>277</v>
      </c>
      <c r="D245" s="125">
        <v>811860030928</v>
      </c>
      <c r="E245" s="126"/>
      <c r="F245" s="127"/>
      <c r="G245" s="132" t="s">
        <v>278</v>
      </c>
      <c r="H245" s="133"/>
      <c r="I245" s="133"/>
      <c r="J245" s="134"/>
      <c r="K245" s="51">
        <v>12.99</v>
      </c>
      <c r="L245" s="60">
        <v>4.1100000000000003</v>
      </c>
      <c r="M245" s="91">
        <v>3.99</v>
      </c>
      <c r="N245" s="31">
        <f t="shared" si="7"/>
        <v>0</v>
      </c>
    </row>
    <row r="246" spans="1:14" s="10" customFormat="1" ht="15.75" customHeight="1">
      <c r="A246" s="6"/>
      <c r="B246" s="42"/>
      <c r="C246" s="7" t="s">
        <v>279</v>
      </c>
      <c r="D246" s="125">
        <v>811860030935</v>
      </c>
      <c r="E246" s="126"/>
      <c r="F246" s="127"/>
      <c r="G246" s="132" t="s">
        <v>280</v>
      </c>
      <c r="H246" s="133"/>
      <c r="I246" s="133"/>
      <c r="J246" s="134"/>
      <c r="K246" s="51">
        <v>12.99</v>
      </c>
      <c r="L246" s="60">
        <v>4.1100000000000003</v>
      </c>
      <c r="M246" s="91">
        <v>3.99</v>
      </c>
      <c r="N246" s="31">
        <f t="shared" si="7"/>
        <v>0</v>
      </c>
    </row>
    <row r="247" spans="1:14" s="10" customFormat="1" ht="15.75" customHeight="1">
      <c r="A247" s="6"/>
      <c r="B247" s="42"/>
      <c r="C247" s="7" t="s">
        <v>281</v>
      </c>
      <c r="D247" s="125">
        <v>811860030942</v>
      </c>
      <c r="E247" s="126"/>
      <c r="F247" s="127"/>
      <c r="G247" s="132" t="s">
        <v>282</v>
      </c>
      <c r="H247" s="133"/>
      <c r="I247" s="133"/>
      <c r="J247" s="134"/>
      <c r="K247" s="51">
        <v>12.99</v>
      </c>
      <c r="L247" s="60">
        <v>4.1100000000000003</v>
      </c>
      <c r="M247" s="91">
        <v>3.99</v>
      </c>
      <c r="N247" s="31">
        <f t="shared" si="7"/>
        <v>0</v>
      </c>
    </row>
    <row r="248" spans="1:14" s="10" customFormat="1" ht="15.75" customHeight="1">
      <c r="A248" s="6"/>
      <c r="B248" s="42"/>
      <c r="C248" s="7" t="s">
        <v>283</v>
      </c>
      <c r="D248" s="125">
        <v>811860030959</v>
      </c>
      <c r="E248" s="126"/>
      <c r="F248" s="127"/>
      <c r="G248" s="132" t="s">
        <v>284</v>
      </c>
      <c r="H248" s="133"/>
      <c r="I248" s="133"/>
      <c r="J248" s="134"/>
      <c r="K248" s="51">
        <v>12.99</v>
      </c>
      <c r="L248" s="60">
        <v>4.1100000000000003</v>
      </c>
      <c r="M248" s="91">
        <v>3.99</v>
      </c>
      <c r="N248" s="31">
        <f t="shared" si="7"/>
        <v>0</v>
      </c>
    </row>
    <row r="249" spans="1:14" s="10" customFormat="1" ht="15.75" customHeight="1">
      <c r="A249" s="6"/>
      <c r="B249" s="42"/>
      <c r="C249" s="7" t="s">
        <v>285</v>
      </c>
      <c r="D249" s="125">
        <v>811860030973</v>
      </c>
      <c r="E249" s="126"/>
      <c r="F249" s="127"/>
      <c r="G249" s="132" t="s">
        <v>286</v>
      </c>
      <c r="H249" s="133"/>
      <c r="I249" s="133"/>
      <c r="J249" s="134"/>
      <c r="K249" s="51">
        <v>12.99</v>
      </c>
      <c r="L249" s="60">
        <v>4.1100000000000003</v>
      </c>
      <c r="M249" s="91">
        <v>3.99</v>
      </c>
      <c r="N249" s="31">
        <f t="shared" si="7"/>
        <v>0</v>
      </c>
    </row>
    <row r="250" spans="1:14" s="10" customFormat="1" ht="15.75" customHeight="1">
      <c r="A250" s="6"/>
      <c r="B250" s="42"/>
      <c r="C250" s="7" t="s">
        <v>287</v>
      </c>
      <c r="D250" s="125">
        <v>811860030966</v>
      </c>
      <c r="E250" s="126"/>
      <c r="F250" s="127"/>
      <c r="G250" s="132" t="s">
        <v>288</v>
      </c>
      <c r="H250" s="133"/>
      <c r="I250" s="133"/>
      <c r="J250" s="134"/>
      <c r="K250" s="51">
        <v>12.99</v>
      </c>
      <c r="L250" s="60">
        <v>4.1100000000000003</v>
      </c>
      <c r="M250" s="91">
        <v>3.99</v>
      </c>
      <c r="N250" s="31">
        <f t="shared" si="7"/>
        <v>0</v>
      </c>
    </row>
    <row r="251" spans="1:14" ht="15.75" customHeight="1">
      <c r="A251" s="6"/>
      <c r="B251" s="42"/>
      <c r="C251" s="7" t="s">
        <v>289</v>
      </c>
      <c r="D251" s="125">
        <v>811860031802</v>
      </c>
      <c r="E251" s="126"/>
      <c r="F251" s="127"/>
      <c r="G251" s="132" t="s">
        <v>290</v>
      </c>
      <c r="H251" s="133"/>
      <c r="I251" s="133"/>
      <c r="J251" s="134"/>
      <c r="K251" s="52">
        <v>17.989999999999998</v>
      </c>
      <c r="L251" s="61"/>
      <c r="M251" s="30">
        <v>9</v>
      </c>
      <c r="N251" s="31">
        <f t="shared" si="7"/>
        <v>0</v>
      </c>
    </row>
    <row r="252" spans="1:14" ht="32.25" customHeight="1" thickBot="1">
      <c r="A252" s="144" t="s">
        <v>291</v>
      </c>
      <c r="B252" s="144"/>
      <c r="C252" s="144"/>
      <c r="D252" s="144"/>
      <c r="E252" s="144"/>
      <c r="F252" s="144"/>
      <c r="G252" s="144"/>
      <c r="H252" s="144"/>
      <c r="I252" s="144"/>
      <c r="J252" s="144"/>
      <c r="K252" s="144"/>
      <c r="L252" s="144"/>
      <c r="M252" s="144"/>
      <c r="N252" s="144"/>
    </row>
    <row r="253" spans="1:14" s="10" customFormat="1" ht="28.5" customHeight="1">
      <c r="A253" s="1"/>
      <c r="B253" s="5"/>
      <c r="C253" s="5"/>
      <c r="D253" s="5"/>
      <c r="E253" s="1"/>
      <c r="F253" s="37"/>
      <c r="G253" s="135" t="s">
        <v>292</v>
      </c>
      <c r="H253" s="135"/>
      <c r="I253" s="135"/>
      <c r="J253" s="135"/>
      <c r="K253" s="135"/>
      <c r="L253" s="56"/>
      <c r="M253" s="46"/>
      <c r="N253" s="47"/>
    </row>
    <row r="254" spans="1:14" s="10" customFormat="1" ht="15.75" customHeight="1">
      <c r="A254" s="6"/>
      <c r="B254" s="42"/>
      <c r="C254" s="7" t="s">
        <v>293</v>
      </c>
      <c r="D254" s="125" t="s">
        <v>294</v>
      </c>
      <c r="E254" s="126"/>
      <c r="F254" s="127"/>
      <c r="G254" s="142" t="s">
        <v>295</v>
      </c>
      <c r="H254" s="129"/>
      <c r="I254" s="128" t="s">
        <v>296</v>
      </c>
      <c r="J254" s="128"/>
      <c r="K254" s="129"/>
      <c r="L254" s="61"/>
      <c r="M254" s="30">
        <v>99</v>
      </c>
      <c r="N254" s="31">
        <f t="shared" ref="N254:N256" si="8">B254*M254</f>
        <v>0</v>
      </c>
    </row>
    <row r="255" spans="1:14" s="10" customFormat="1" ht="15.75" customHeight="1">
      <c r="A255" s="6"/>
      <c r="B255" s="42"/>
      <c r="C255" s="7" t="s">
        <v>297</v>
      </c>
      <c r="D255" s="125" t="s">
        <v>294</v>
      </c>
      <c r="E255" s="126"/>
      <c r="F255" s="127"/>
      <c r="G255" s="142" t="s">
        <v>298</v>
      </c>
      <c r="H255" s="129"/>
      <c r="I255" s="128" t="s">
        <v>299</v>
      </c>
      <c r="J255" s="128"/>
      <c r="K255" s="129"/>
      <c r="L255" s="61"/>
      <c r="M255" s="30">
        <v>99</v>
      </c>
      <c r="N255" s="31">
        <f t="shared" si="8"/>
        <v>0</v>
      </c>
    </row>
    <row r="256" spans="1:14" s="10" customFormat="1" ht="15.75" customHeight="1">
      <c r="A256" s="6"/>
      <c r="B256" s="42"/>
      <c r="C256" s="7" t="s">
        <v>300</v>
      </c>
      <c r="D256" s="125" t="s">
        <v>294</v>
      </c>
      <c r="E256" s="126"/>
      <c r="F256" s="127"/>
      <c r="G256" s="142" t="s">
        <v>301</v>
      </c>
      <c r="H256" s="129"/>
      <c r="I256" s="128" t="s">
        <v>302</v>
      </c>
      <c r="J256" s="128"/>
      <c r="K256" s="129"/>
      <c r="L256" s="61"/>
      <c r="M256" s="30">
        <v>99</v>
      </c>
      <c r="N256" s="31">
        <f t="shared" si="8"/>
        <v>0</v>
      </c>
    </row>
    <row r="257" spans="1:14" ht="15.75" customHeight="1">
      <c r="A257" s="22"/>
      <c r="B257" s="34" t="s">
        <v>328</v>
      </c>
      <c r="G257" s="23"/>
      <c r="H257" s="23"/>
      <c r="I257" s="23"/>
      <c r="J257" s="23"/>
      <c r="K257" s="23"/>
      <c r="L257" s="80"/>
      <c r="M257" s="81" t="s">
        <v>329</v>
      </c>
      <c r="N257" s="18">
        <f>SUM(N199:N256)</f>
        <v>0</v>
      </c>
    </row>
    <row r="258" spans="1:14" ht="32.25" customHeight="1" thickBot="1">
      <c r="A258" s="144" t="s">
        <v>465</v>
      </c>
      <c r="B258" s="144"/>
      <c r="C258" s="144"/>
      <c r="D258" s="144"/>
      <c r="E258" s="144"/>
      <c r="F258" s="144"/>
      <c r="G258" s="144"/>
      <c r="H258" s="144"/>
      <c r="I258" s="144"/>
      <c r="J258" s="144"/>
      <c r="K258" s="144"/>
      <c r="L258" s="144"/>
      <c r="M258" s="144"/>
      <c r="N258" s="144"/>
    </row>
    <row r="259" spans="1:14" s="10" customFormat="1" ht="28.5" customHeight="1">
      <c r="A259" s="1"/>
      <c r="B259" s="5"/>
      <c r="C259" s="5"/>
      <c r="D259" s="5"/>
      <c r="E259" s="1"/>
      <c r="F259" s="37"/>
      <c r="G259" s="135" t="s">
        <v>464</v>
      </c>
      <c r="H259" s="135"/>
      <c r="I259" s="135"/>
      <c r="J259" s="135"/>
      <c r="K259" s="135"/>
      <c r="L259" s="56"/>
      <c r="M259" s="46"/>
      <c r="N259" s="47"/>
    </row>
    <row r="260" spans="1:14" s="10" customFormat="1" ht="15.75" customHeight="1">
      <c r="A260" s="6"/>
      <c r="B260" s="42"/>
      <c r="C260" s="7" t="s">
        <v>303</v>
      </c>
      <c r="D260" s="125" t="s">
        <v>294</v>
      </c>
      <c r="E260" s="126"/>
      <c r="F260" s="127"/>
      <c r="G260" s="147" t="s">
        <v>304</v>
      </c>
      <c r="H260" s="148"/>
      <c r="I260" s="128" t="s">
        <v>299</v>
      </c>
      <c r="J260" s="128"/>
      <c r="K260" s="129"/>
      <c r="L260" s="61"/>
      <c r="M260" s="30">
        <v>99</v>
      </c>
      <c r="N260" s="31">
        <f t="shared" ref="N260:N267" si="9">B260*M260</f>
        <v>0</v>
      </c>
    </row>
    <row r="261" spans="1:14" s="10" customFormat="1" ht="15.75" customHeight="1">
      <c r="A261" s="6"/>
      <c r="B261" s="42"/>
      <c r="C261" s="7" t="s">
        <v>305</v>
      </c>
      <c r="D261" s="125" t="s">
        <v>294</v>
      </c>
      <c r="E261" s="126"/>
      <c r="F261" s="127"/>
      <c r="G261" s="147" t="s">
        <v>306</v>
      </c>
      <c r="H261" s="148"/>
      <c r="I261" s="128" t="s">
        <v>302</v>
      </c>
      <c r="J261" s="128"/>
      <c r="K261" s="129"/>
      <c r="L261" s="61"/>
      <c r="M261" s="30">
        <v>99</v>
      </c>
      <c r="N261" s="31">
        <f t="shared" si="9"/>
        <v>0</v>
      </c>
    </row>
    <row r="262" spans="1:14" s="10" customFormat="1" ht="15.75" customHeight="1">
      <c r="B262" s="42"/>
      <c r="C262" s="7" t="s">
        <v>307</v>
      </c>
      <c r="D262" s="125" t="s">
        <v>294</v>
      </c>
      <c r="E262" s="126"/>
      <c r="F262" s="127"/>
      <c r="G262" s="147" t="s">
        <v>308</v>
      </c>
      <c r="H262" s="148"/>
      <c r="I262" s="128" t="s">
        <v>309</v>
      </c>
      <c r="J262" s="128"/>
      <c r="K262" s="129"/>
      <c r="L262" s="61"/>
      <c r="M262" s="30">
        <v>90</v>
      </c>
      <c r="N262" s="31">
        <f t="shared" si="9"/>
        <v>0</v>
      </c>
    </row>
    <row r="263" spans="1:14" ht="15.75" customHeight="1">
      <c r="A263" s="6"/>
      <c r="B263" s="42"/>
      <c r="C263" s="7" t="s">
        <v>310</v>
      </c>
      <c r="D263" s="125" t="s">
        <v>294</v>
      </c>
      <c r="E263" s="126"/>
      <c r="F263" s="127"/>
      <c r="G263" s="142" t="s">
        <v>311</v>
      </c>
      <c r="H263" s="129"/>
      <c r="I263" s="128" t="s">
        <v>312</v>
      </c>
      <c r="J263" s="128"/>
      <c r="K263" s="129"/>
      <c r="L263" s="61"/>
      <c r="M263" s="30">
        <v>198</v>
      </c>
      <c r="N263" s="31">
        <f t="shared" si="9"/>
        <v>0</v>
      </c>
    </row>
    <row r="264" spans="1:14" s="53" customFormat="1" ht="15.75" customHeight="1">
      <c r="A264" s="6"/>
      <c r="B264" s="42"/>
      <c r="C264" s="7" t="s">
        <v>405</v>
      </c>
      <c r="D264" s="141">
        <v>10811860034909</v>
      </c>
      <c r="E264" s="126"/>
      <c r="F264" s="127"/>
      <c r="G264" s="142" t="s">
        <v>313</v>
      </c>
      <c r="H264" s="129"/>
      <c r="I264" s="128" t="s">
        <v>314</v>
      </c>
      <c r="J264" s="128"/>
      <c r="K264" s="129">
        <v>12</v>
      </c>
      <c r="L264" s="61"/>
      <c r="M264" s="63">
        <v>14</v>
      </c>
      <c r="N264" s="9">
        <f t="shared" si="9"/>
        <v>0</v>
      </c>
    </row>
    <row r="265" spans="1:14" s="53" customFormat="1" ht="15.75" customHeight="1">
      <c r="A265" s="6"/>
      <c r="B265" s="42"/>
      <c r="C265" s="7" t="s">
        <v>407</v>
      </c>
      <c r="D265" s="141">
        <v>10811860034916</v>
      </c>
      <c r="E265" s="126"/>
      <c r="F265" s="127"/>
      <c r="G265" s="142" t="s">
        <v>315</v>
      </c>
      <c r="H265" s="129"/>
      <c r="I265" s="128" t="s">
        <v>316</v>
      </c>
      <c r="J265" s="128"/>
      <c r="K265" s="129">
        <v>12</v>
      </c>
      <c r="L265" s="61"/>
      <c r="M265" s="63">
        <v>22</v>
      </c>
      <c r="N265" s="9">
        <f t="shared" si="9"/>
        <v>0</v>
      </c>
    </row>
    <row r="266" spans="1:14" s="53" customFormat="1" ht="46.5" customHeight="1">
      <c r="A266" s="6"/>
      <c r="B266" s="42"/>
      <c r="C266" s="7" t="s">
        <v>406</v>
      </c>
      <c r="D266" s="125" t="s">
        <v>317</v>
      </c>
      <c r="E266" s="126"/>
      <c r="F266" s="127"/>
      <c r="G266" s="132" t="s">
        <v>318</v>
      </c>
      <c r="H266" s="133"/>
      <c r="I266" s="133"/>
      <c r="J266" s="133"/>
      <c r="K266" s="134"/>
      <c r="L266" s="61"/>
      <c r="M266" s="30">
        <v>236</v>
      </c>
      <c r="N266" s="31">
        <f t="shared" si="9"/>
        <v>0</v>
      </c>
    </row>
    <row r="267" spans="1:14" s="53" customFormat="1" ht="33.75" customHeight="1">
      <c r="A267" s="6"/>
      <c r="B267" s="104"/>
      <c r="C267" s="105" t="s">
        <v>499</v>
      </c>
      <c r="D267" s="251" t="s">
        <v>490</v>
      </c>
      <c r="E267" s="252"/>
      <c r="F267" s="253"/>
      <c r="G267" s="254" t="s">
        <v>489</v>
      </c>
      <c r="H267" s="241"/>
      <c r="I267" s="241"/>
      <c r="J267" s="241"/>
      <c r="K267" s="242"/>
      <c r="L267" s="106"/>
      <c r="M267" s="108">
        <v>98.64</v>
      </c>
      <c r="N267" s="107">
        <f t="shared" si="9"/>
        <v>0</v>
      </c>
    </row>
    <row r="268" spans="1:14" s="10" customFormat="1" ht="28.5" customHeight="1">
      <c r="A268" s="1"/>
      <c r="B268" s="5"/>
      <c r="C268" s="5"/>
      <c r="D268" s="5"/>
      <c r="E268" s="1"/>
      <c r="F268" s="4"/>
      <c r="G268" s="135" t="s">
        <v>319</v>
      </c>
      <c r="H268" s="135"/>
      <c r="I268" s="135"/>
      <c r="J268" s="135"/>
      <c r="K268" s="135"/>
      <c r="L268" s="55"/>
      <c r="M268" s="20"/>
      <c r="N268" s="20"/>
    </row>
    <row r="269" spans="1:14" s="10" customFormat="1" ht="15.75" customHeight="1">
      <c r="A269" s="6"/>
      <c r="B269" s="42"/>
      <c r="C269" s="7" t="s">
        <v>320</v>
      </c>
      <c r="D269" s="125">
        <v>10811860030598</v>
      </c>
      <c r="E269" s="126"/>
      <c r="F269" s="127"/>
      <c r="G269" s="131" t="s">
        <v>419</v>
      </c>
      <c r="H269" s="131"/>
      <c r="I269" s="131"/>
      <c r="J269" s="131"/>
      <c r="K269" s="131"/>
      <c r="L269" s="61"/>
      <c r="M269" s="30">
        <v>99</v>
      </c>
      <c r="N269" s="31">
        <f t="shared" ref="N269:N281" si="10">B269*M269</f>
        <v>0</v>
      </c>
    </row>
    <row r="270" spans="1:14" s="10" customFormat="1" ht="15.75" customHeight="1">
      <c r="A270" s="6"/>
      <c r="B270" s="42"/>
      <c r="C270" s="7" t="s">
        <v>417</v>
      </c>
      <c r="D270" s="125" t="s">
        <v>418</v>
      </c>
      <c r="E270" s="126"/>
      <c r="F270" s="127"/>
      <c r="G270" s="131" t="s">
        <v>420</v>
      </c>
      <c r="H270" s="131"/>
      <c r="I270" s="131"/>
      <c r="J270" s="131"/>
      <c r="K270" s="131"/>
      <c r="L270" s="61"/>
      <c r="M270" s="30">
        <v>90</v>
      </c>
      <c r="N270" s="31">
        <f t="shared" si="10"/>
        <v>0</v>
      </c>
    </row>
    <row r="271" spans="1:14" s="10" customFormat="1" ht="15.75" customHeight="1">
      <c r="A271" s="6"/>
      <c r="B271" s="42"/>
      <c r="C271" s="7" t="s">
        <v>323</v>
      </c>
      <c r="D271" s="125" t="s">
        <v>324</v>
      </c>
      <c r="E271" s="126"/>
      <c r="F271" s="127"/>
      <c r="G271" s="131" t="s">
        <v>421</v>
      </c>
      <c r="H271" s="131"/>
      <c r="I271" s="131"/>
      <c r="J271" s="131"/>
      <c r="K271" s="131"/>
      <c r="L271" s="60">
        <v>60</v>
      </c>
      <c r="M271" s="91">
        <v>29.76</v>
      </c>
      <c r="N271" s="31">
        <f t="shared" si="10"/>
        <v>0</v>
      </c>
    </row>
    <row r="272" spans="1:14" s="10" customFormat="1" ht="15.75" customHeight="1">
      <c r="A272" s="6"/>
      <c r="B272" s="42"/>
      <c r="C272" s="7" t="s">
        <v>430</v>
      </c>
      <c r="D272" s="125">
        <v>60811860031828</v>
      </c>
      <c r="E272" s="126"/>
      <c r="F272" s="127"/>
      <c r="G272" s="131" t="s">
        <v>431</v>
      </c>
      <c r="H272" s="131"/>
      <c r="I272" s="131"/>
      <c r="J272" s="131"/>
      <c r="K272" s="131"/>
      <c r="L272" s="61"/>
      <c r="M272" s="30">
        <v>78</v>
      </c>
      <c r="N272" s="31">
        <f t="shared" si="10"/>
        <v>0</v>
      </c>
    </row>
    <row r="273" spans="1:14" s="10" customFormat="1" ht="15.75" customHeight="1">
      <c r="A273" s="6"/>
      <c r="B273" s="42"/>
      <c r="C273" s="7" t="s">
        <v>427</v>
      </c>
      <c r="D273" s="125">
        <v>20811860032209</v>
      </c>
      <c r="E273" s="126"/>
      <c r="F273" s="127"/>
      <c r="G273" s="131" t="s">
        <v>428</v>
      </c>
      <c r="H273" s="131"/>
      <c r="I273" s="131"/>
      <c r="J273" s="131"/>
      <c r="K273" s="131"/>
      <c r="L273" s="61"/>
      <c r="M273" s="30">
        <v>114</v>
      </c>
      <c r="N273" s="9">
        <f>B273*M273</f>
        <v>0</v>
      </c>
    </row>
    <row r="274" spans="1:14" s="10" customFormat="1" ht="15.75" customHeight="1">
      <c r="A274" s="6"/>
      <c r="B274" s="42"/>
      <c r="C274" s="7" t="s">
        <v>325</v>
      </c>
      <c r="D274" s="125" t="s">
        <v>326</v>
      </c>
      <c r="E274" s="126"/>
      <c r="F274" s="127"/>
      <c r="G274" s="131" t="s">
        <v>422</v>
      </c>
      <c r="H274" s="131"/>
      <c r="I274" s="131"/>
      <c r="J274" s="131"/>
      <c r="K274" s="131"/>
      <c r="L274" s="61"/>
      <c r="M274" s="8">
        <v>60</v>
      </c>
      <c r="N274" s="9">
        <f>B274*M274</f>
        <v>0</v>
      </c>
    </row>
    <row r="275" spans="1:14" s="10" customFormat="1" ht="15.75" customHeight="1">
      <c r="A275" s="6"/>
      <c r="B275" s="42"/>
      <c r="C275" s="7" t="s">
        <v>432</v>
      </c>
      <c r="D275" s="125">
        <v>60811860034782</v>
      </c>
      <c r="E275" s="126"/>
      <c r="F275" s="127"/>
      <c r="G275" s="131" t="s">
        <v>433</v>
      </c>
      <c r="H275" s="131"/>
      <c r="I275" s="131"/>
      <c r="J275" s="131"/>
      <c r="K275" s="131"/>
      <c r="L275" s="61"/>
      <c r="M275" s="30">
        <v>66</v>
      </c>
      <c r="N275" s="31">
        <f t="shared" ref="N275" si="11">B275*M275</f>
        <v>0</v>
      </c>
    </row>
    <row r="276" spans="1:14" ht="15.75" customHeight="1">
      <c r="A276" s="17"/>
      <c r="B276" s="42"/>
      <c r="C276" s="7" t="s">
        <v>434</v>
      </c>
      <c r="D276" s="140">
        <v>40811860034757</v>
      </c>
      <c r="E276" s="138"/>
      <c r="F276" s="138"/>
      <c r="G276" s="131" t="s">
        <v>435</v>
      </c>
      <c r="H276" s="131"/>
      <c r="I276" s="131"/>
      <c r="J276" s="131"/>
      <c r="K276" s="131"/>
      <c r="L276" s="61"/>
      <c r="M276" s="8">
        <v>66</v>
      </c>
      <c r="N276" s="9">
        <f>B276*M276</f>
        <v>0</v>
      </c>
    </row>
    <row r="277" spans="1:14" ht="15.75" customHeight="1">
      <c r="A277" s="17"/>
      <c r="B277" s="42"/>
      <c r="C277" s="7" t="s">
        <v>437</v>
      </c>
      <c r="D277" s="140">
        <v>30811860034767</v>
      </c>
      <c r="E277" s="138"/>
      <c r="F277" s="138"/>
      <c r="G277" s="131" t="s">
        <v>436</v>
      </c>
      <c r="H277" s="131"/>
      <c r="I277" s="131"/>
      <c r="J277" s="131"/>
      <c r="K277" s="131"/>
      <c r="L277" s="61"/>
      <c r="M277" s="30">
        <v>66</v>
      </c>
      <c r="N277" s="31">
        <f>B277*M277</f>
        <v>0</v>
      </c>
    </row>
    <row r="278" spans="1:14" s="10" customFormat="1" ht="15.75" customHeight="1">
      <c r="A278" s="6"/>
      <c r="B278" s="42"/>
      <c r="C278" s="7" t="s">
        <v>321</v>
      </c>
      <c r="D278" s="125">
        <v>30811860032251</v>
      </c>
      <c r="E278" s="126"/>
      <c r="F278" s="127"/>
      <c r="G278" s="131" t="s">
        <v>423</v>
      </c>
      <c r="H278" s="131"/>
      <c r="I278" s="131"/>
      <c r="J278" s="131"/>
      <c r="K278" s="131"/>
      <c r="L278" s="61"/>
      <c r="M278" s="30">
        <v>160</v>
      </c>
      <c r="N278" s="31">
        <f t="shared" si="10"/>
        <v>0</v>
      </c>
    </row>
    <row r="279" spans="1:14" ht="15.75" customHeight="1">
      <c r="A279" s="17"/>
      <c r="B279" s="42"/>
      <c r="C279" s="7" t="s">
        <v>327</v>
      </c>
      <c r="D279" s="140">
        <v>30811860034101</v>
      </c>
      <c r="E279" s="138"/>
      <c r="F279" s="138"/>
      <c r="G279" s="131" t="s">
        <v>424</v>
      </c>
      <c r="H279" s="131"/>
      <c r="I279" s="131"/>
      <c r="J279" s="131"/>
      <c r="K279" s="131"/>
      <c r="L279" s="61"/>
      <c r="M279" s="30">
        <v>48</v>
      </c>
      <c r="N279" s="31">
        <f>B279*M279</f>
        <v>0</v>
      </c>
    </row>
    <row r="280" spans="1:14" ht="15.75" customHeight="1">
      <c r="A280" s="17"/>
      <c r="B280" s="42"/>
      <c r="C280" s="7" t="s">
        <v>408</v>
      </c>
      <c r="D280" s="140">
        <v>40811860035419</v>
      </c>
      <c r="E280" s="138"/>
      <c r="F280" s="138"/>
      <c r="G280" s="131" t="s">
        <v>426</v>
      </c>
      <c r="H280" s="131"/>
      <c r="I280" s="131"/>
      <c r="J280" s="131"/>
      <c r="K280" s="131"/>
      <c r="L280" s="61"/>
      <c r="M280" s="30">
        <v>78</v>
      </c>
      <c r="N280" s="31">
        <f>B280*M280</f>
        <v>0</v>
      </c>
    </row>
    <row r="281" spans="1:14" s="10" customFormat="1" ht="15.75" customHeight="1">
      <c r="A281" s="6"/>
      <c r="B281" s="42"/>
      <c r="C281" s="7" t="s">
        <v>322</v>
      </c>
      <c r="D281" s="125">
        <v>30811860032701</v>
      </c>
      <c r="E281" s="126"/>
      <c r="F281" s="127"/>
      <c r="G281" s="131" t="s">
        <v>425</v>
      </c>
      <c r="H281" s="131"/>
      <c r="I281" s="131"/>
      <c r="J281" s="131"/>
      <c r="K281" s="131"/>
      <c r="L281" s="61"/>
      <c r="M281" s="30">
        <v>120</v>
      </c>
      <c r="N281" s="31">
        <f t="shared" si="10"/>
        <v>0</v>
      </c>
    </row>
    <row r="282" spans="1:14" s="10" customFormat="1" ht="28.5" customHeight="1">
      <c r="A282" s="1"/>
      <c r="B282" s="50"/>
      <c r="C282" s="50"/>
      <c r="D282" s="50"/>
      <c r="E282" s="1"/>
      <c r="F282" s="37"/>
      <c r="G282" s="135" t="s">
        <v>330</v>
      </c>
      <c r="H282" s="135"/>
      <c r="I282" s="135"/>
      <c r="J282" s="135"/>
      <c r="K282" s="135"/>
      <c r="L282" s="56"/>
      <c r="M282" s="46"/>
      <c r="N282" s="46"/>
    </row>
    <row r="283" spans="1:14" s="10" customFormat="1" ht="15.75" customHeight="1">
      <c r="A283" s="6"/>
      <c r="B283" s="42"/>
      <c r="C283" s="86" t="s">
        <v>445</v>
      </c>
      <c r="D283" s="125" t="s">
        <v>446</v>
      </c>
      <c r="E283" s="126"/>
      <c r="F283" s="127"/>
      <c r="G283" s="149" t="s">
        <v>447</v>
      </c>
      <c r="H283" s="243"/>
      <c r="I283" s="243"/>
      <c r="J283" s="243"/>
      <c r="K283" s="244"/>
      <c r="L283" s="62" t="s">
        <v>331</v>
      </c>
      <c r="M283" s="30">
        <v>120</v>
      </c>
      <c r="N283" s="31">
        <f t="shared" ref="N283:N289" si="12">B283*M283</f>
        <v>0</v>
      </c>
    </row>
    <row r="284" spans="1:14" s="10" customFormat="1" ht="15.75" customHeight="1">
      <c r="A284" s="6"/>
      <c r="B284" s="42"/>
      <c r="C284" s="7" t="s">
        <v>493</v>
      </c>
      <c r="D284" s="125" t="s">
        <v>491</v>
      </c>
      <c r="E284" s="126"/>
      <c r="F284" s="127"/>
      <c r="G284" s="142" t="s">
        <v>492</v>
      </c>
      <c r="H284" s="128"/>
      <c r="I284" s="128"/>
      <c r="J284" s="128"/>
      <c r="K284" s="129"/>
      <c r="L284" s="60">
        <v>135</v>
      </c>
      <c r="M284" s="91">
        <v>124.52</v>
      </c>
      <c r="N284" s="31">
        <f t="shared" si="12"/>
        <v>0</v>
      </c>
    </row>
    <row r="285" spans="1:14" s="10" customFormat="1" ht="15.75" customHeight="1">
      <c r="A285" s="6"/>
      <c r="B285" s="42"/>
      <c r="C285" s="7" t="s">
        <v>332</v>
      </c>
      <c r="D285" s="141">
        <v>40811860031411</v>
      </c>
      <c r="E285" s="126"/>
      <c r="F285" s="127"/>
      <c r="G285" s="142" t="s">
        <v>333</v>
      </c>
      <c r="H285" s="128"/>
      <c r="I285" s="128"/>
      <c r="J285" s="128"/>
      <c r="K285" s="129"/>
      <c r="L285" s="57" t="s">
        <v>331</v>
      </c>
      <c r="M285" s="30">
        <v>78</v>
      </c>
      <c r="N285" s="31">
        <f t="shared" si="12"/>
        <v>0</v>
      </c>
    </row>
    <row r="286" spans="1:14" s="10" customFormat="1" ht="15.75" customHeight="1">
      <c r="A286" s="6"/>
      <c r="B286" s="42"/>
      <c r="C286" s="7" t="s">
        <v>463</v>
      </c>
      <c r="D286" s="125" t="s">
        <v>438</v>
      </c>
      <c r="E286" s="126"/>
      <c r="F286" s="127"/>
      <c r="G286" s="245" t="s">
        <v>484</v>
      </c>
      <c r="H286" s="246"/>
      <c r="I286" s="246"/>
      <c r="J286" s="246"/>
      <c r="K286" s="247"/>
      <c r="L286" s="57" t="s">
        <v>439</v>
      </c>
      <c r="M286" s="30">
        <v>42</v>
      </c>
      <c r="N286" s="31">
        <f t="shared" si="12"/>
        <v>0</v>
      </c>
    </row>
    <row r="287" spans="1:14" s="10" customFormat="1" ht="15.75" customHeight="1">
      <c r="A287" s="6"/>
      <c r="B287" s="42"/>
      <c r="C287" s="7" t="s">
        <v>462</v>
      </c>
      <c r="D287" s="141">
        <v>50811860034754</v>
      </c>
      <c r="E287" s="126"/>
      <c r="F287" s="127"/>
      <c r="G287" s="142" t="s">
        <v>485</v>
      </c>
      <c r="H287" s="128"/>
      <c r="I287" s="128"/>
      <c r="J287" s="128"/>
      <c r="K287" s="129"/>
      <c r="L287" s="57" t="s">
        <v>331</v>
      </c>
      <c r="M287" s="30">
        <v>44</v>
      </c>
      <c r="N287" s="31">
        <f t="shared" si="12"/>
        <v>0</v>
      </c>
    </row>
    <row r="288" spans="1:14" s="10" customFormat="1" ht="15.75" customHeight="1">
      <c r="A288" s="6"/>
      <c r="B288" s="42"/>
      <c r="C288" s="7" t="s">
        <v>461</v>
      </c>
      <c r="D288" s="141">
        <v>40811860034764</v>
      </c>
      <c r="E288" s="126"/>
      <c r="F288" s="127"/>
      <c r="G288" s="142" t="s">
        <v>486</v>
      </c>
      <c r="H288" s="128"/>
      <c r="I288" s="128"/>
      <c r="J288" s="128"/>
      <c r="K288" s="129"/>
      <c r="L288" s="57" t="s">
        <v>331</v>
      </c>
      <c r="M288" s="30">
        <v>44</v>
      </c>
      <c r="N288" s="31">
        <f t="shared" si="12"/>
        <v>0</v>
      </c>
    </row>
    <row r="289" spans="1:14" s="10" customFormat="1" ht="15.75" customHeight="1">
      <c r="A289" s="6"/>
      <c r="B289" s="42"/>
      <c r="C289" s="7" t="s">
        <v>334</v>
      </c>
      <c r="D289" s="141">
        <v>30811860034132</v>
      </c>
      <c r="E289" s="126"/>
      <c r="F289" s="127"/>
      <c r="G289" s="142" t="s">
        <v>335</v>
      </c>
      <c r="H289" s="128"/>
      <c r="I289" s="128"/>
      <c r="J289" s="128"/>
      <c r="K289" s="129"/>
      <c r="L289" s="57" t="s">
        <v>336</v>
      </c>
      <c r="M289" s="30">
        <v>81</v>
      </c>
      <c r="N289" s="31">
        <f t="shared" si="12"/>
        <v>0</v>
      </c>
    </row>
    <row r="290" spans="1:14" s="10" customFormat="1" ht="15.75" customHeight="1">
      <c r="A290" s="6"/>
      <c r="B290" s="42"/>
      <c r="C290" s="74" t="s">
        <v>337</v>
      </c>
      <c r="D290" s="141">
        <v>30811860034293</v>
      </c>
      <c r="E290" s="126"/>
      <c r="F290" s="127"/>
      <c r="G290" s="142" t="s">
        <v>338</v>
      </c>
      <c r="H290" s="128"/>
      <c r="I290" s="128"/>
      <c r="J290" s="128"/>
      <c r="K290" s="129"/>
      <c r="L290" s="57" t="s">
        <v>336</v>
      </c>
      <c r="M290" s="30">
        <v>81</v>
      </c>
      <c r="N290" s="31">
        <f t="shared" ref="N290:N297" si="13">B290*M290</f>
        <v>0</v>
      </c>
    </row>
    <row r="291" spans="1:14" s="10" customFormat="1" ht="15.75" customHeight="1">
      <c r="A291" s="6"/>
      <c r="B291" s="42"/>
      <c r="C291" s="7" t="s">
        <v>460</v>
      </c>
      <c r="D291" s="141">
        <v>40811860034108</v>
      </c>
      <c r="E291" s="126"/>
      <c r="F291" s="127"/>
      <c r="G291" s="142" t="s">
        <v>487</v>
      </c>
      <c r="H291" s="128"/>
      <c r="I291" s="128"/>
      <c r="J291" s="128"/>
      <c r="K291" s="129"/>
      <c r="L291" s="57" t="s">
        <v>336</v>
      </c>
      <c r="M291" s="30">
        <v>24</v>
      </c>
      <c r="N291" s="31">
        <f t="shared" si="13"/>
        <v>0</v>
      </c>
    </row>
    <row r="292" spans="1:14" ht="15.75" customHeight="1">
      <c r="A292" s="6"/>
      <c r="B292" s="42"/>
      <c r="C292" s="74" t="s">
        <v>342</v>
      </c>
      <c r="D292" s="125" t="s">
        <v>343</v>
      </c>
      <c r="E292" s="126"/>
      <c r="F292" s="127"/>
      <c r="G292" s="131" t="s">
        <v>344</v>
      </c>
      <c r="H292" s="131"/>
      <c r="I292" s="131"/>
      <c r="J292" s="131"/>
      <c r="K292" s="131"/>
      <c r="L292" s="57" t="s">
        <v>331</v>
      </c>
      <c r="M292" s="30">
        <v>129</v>
      </c>
      <c r="N292" s="31">
        <f>B292*M292</f>
        <v>0</v>
      </c>
    </row>
    <row r="293" spans="1:14" ht="15.75" customHeight="1">
      <c r="A293" s="6"/>
      <c r="B293" s="42"/>
      <c r="C293" s="74" t="s">
        <v>410</v>
      </c>
      <c r="D293" s="125">
        <v>30811860035412</v>
      </c>
      <c r="E293" s="126"/>
      <c r="F293" s="127"/>
      <c r="G293" s="131" t="s">
        <v>443</v>
      </c>
      <c r="H293" s="131"/>
      <c r="I293" s="131"/>
      <c r="J293" s="131"/>
      <c r="K293" s="131"/>
      <c r="L293" s="57" t="s">
        <v>336</v>
      </c>
      <c r="M293" s="30">
        <v>39</v>
      </c>
      <c r="N293" s="31">
        <f>B293*M293</f>
        <v>0</v>
      </c>
    </row>
    <row r="294" spans="1:14" s="10" customFormat="1" ht="15.75" customHeight="1">
      <c r="A294" s="6"/>
      <c r="B294" s="42"/>
      <c r="C294" s="74" t="s">
        <v>409</v>
      </c>
      <c r="D294" s="125" t="s">
        <v>372</v>
      </c>
      <c r="E294" s="126"/>
      <c r="F294" s="127"/>
      <c r="G294" s="131" t="s">
        <v>370</v>
      </c>
      <c r="H294" s="131"/>
      <c r="I294" s="131"/>
      <c r="J294" s="131"/>
      <c r="K294" s="131"/>
      <c r="L294" s="57" t="s">
        <v>331</v>
      </c>
      <c r="M294" s="30">
        <v>90</v>
      </c>
      <c r="N294" s="31">
        <f>B294*M294</f>
        <v>0</v>
      </c>
    </row>
    <row r="295" spans="1:14" s="10" customFormat="1" ht="15.75" customHeight="1">
      <c r="A295" s="6"/>
      <c r="B295" s="42"/>
      <c r="C295" s="74" t="s">
        <v>339</v>
      </c>
      <c r="D295" s="125" t="s">
        <v>340</v>
      </c>
      <c r="E295" s="126"/>
      <c r="F295" s="127"/>
      <c r="G295" s="131" t="s">
        <v>341</v>
      </c>
      <c r="H295" s="131"/>
      <c r="I295" s="131"/>
      <c r="J295" s="131"/>
      <c r="K295" s="131"/>
      <c r="L295" s="57" t="s">
        <v>331</v>
      </c>
      <c r="M295" s="30">
        <v>79</v>
      </c>
      <c r="N295" s="31">
        <f t="shared" si="13"/>
        <v>0</v>
      </c>
    </row>
    <row r="296" spans="1:14" ht="15.75" customHeight="1">
      <c r="A296" s="6"/>
      <c r="B296" s="42"/>
      <c r="C296" s="74" t="s">
        <v>411</v>
      </c>
      <c r="D296" s="125">
        <v>10811860032812</v>
      </c>
      <c r="E296" s="126"/>
      <c r="F296" s="127"/>
      <c r="G296" s="131" t="s">
        <v>444</v>
      </c>
      <c r="H296" s="131"/>
      <c r="I296" s="131"/>
      <c r="J296" s="131"/>
      <c r="K296" s="131"/>
      <c r="L296" s="57" t="s">
        <v>336</v>
      </c>
      <c r="M296" s="30">
        <v>40</v>
      </c>
      <c r="N296" s="31">
        <f t="shared" si="13"/>
        <v>0</v>
      </c>
    </row>
    <row r="297" spans="1:14" s="10" customFormat="1" ht="15.75" customHeight="1">
      <c r="A297" s="6"/>
      <c r="B297" s="42"/>
      <c r="C297" s="7" t="s">
        <v>459</v>
      </c>
      <c r="D297" s="141">
        <v>40811860032708</v>
      </c>
      <c r="E297" s="126"/>
      <c r="F297" s="127"/>
      <c r="G297" s="142" t="s">
        <v>488</v>
      </c>
      <c r="H297" s="128"/>
      <c r="I297" s="128"/>
      <c r="J297" s="128"/>
      <c r="K297" s="129"/>
      <c r="L297" s="57" t="s">
        <v>336</v>
      </c>
      <c r="M297" s="30">
        <v>40</v>
      </c>
      <c r="N297" s="31">
        <f t="shared" si="13"/>
        <v>0</v>
      </c>
    </row>
    <row r="298" spans="1:14" s="10" customFormat="1" ht="28.5" customHeight="1">
      <c r="A298" s="1"/>
      <c r="B298" s="50"/>
      <c r="C298" s="50"/>
      <c r="D298" s="50"/>
      <c r="E298" s="1"/>
      <c r="F298" s="37"/>
      <c r="G298" s="135" t="s">
        <v>345</v>
      </c>
      <c r="H298" s="135"/>
      <c r="I298" s="135"/>
      <c r="J298" s="135"/>
      <c r="K298" s="135"/>
      <c r="L298" s="56"/>
      <c r="M298" s="46"/>
      <c r="N298" s="46"/>
    </row>
    <row r="299" spans="1:14" s="10" customFormat="1" ht="32.25" customHeight="1">
      <c r="A299" s="15"/>
      <c r="B299" s="42"/>
      <c r="C299" s="86" t="s">
        <v>513</v>
      </c>
      <c r="D299" s="125" t="s">
        <v>448</v>
      </c>
      <c r="E299" s="126"/>
      <c r="F299" s="127"/>
      <c r="G299" s="225" t="s">
        <v>451</v>
      </c>
      <c r="H299" s="150"/>
      <c r="I299" s="150"/>
      <c r="J299" s="150"/>
      <c r="K299" s="150"/>
      <c r="L299" s="62" t="s">
        <v>346</v>
      </c>
      <c r="M299" s="30">
        <v>402.25</v>
      </c>
      <c r="N299" s="31">
        <f>B299*M299</f>
        <v>0</v>
      </c>
    </row>
    <row r="300" spans="1:14" s="10" customFormat="1" ht="32.25" customHeight="1">
      <c r="A300" s="15"/>
      <c r="B300" s="42"/>
      <c r="C300" s="14" t="s">
        <v>512</v>
      </c>
      <c r="D300" s="125" t="s">
        <v>450</v>
      </c>
      <c r="E300" s="126"/>
      <c r="F300" s="127"/>
      <c r="G300" s="149" t="s">
        <v>452</v>
      </c>
      <c r="H300" s="150"/>
      <c r="I300" s="150"/>
      <c r="J300" s="150"/>
      <c r="K300" s="150"/>
      <c r="L300" s="62" t="s">
        <v>346</v>
      </c>
      <c r="M300" s="30">
        <v>357.75</v>
      </c>
      <c r="N300" s="31">
        <f t="shared" ref="N300:N304" si="14">B300*M300</f>
        <v>0</v>
      </c>
    </row>
    <row r="301" spans="1:14" s="10" customFormat="1" ht="45" customHeight="1">
      <c r="A301" s="15"/>
      <c r="B301" s="42"/>
      <c r="C301" s="14" t="s">
        <v>511</v>
      </c>
      <c r="D301" s="125" t="s">
        <v>449</v>
      </c>
      <c r="E301" s="126"/>
      <c r="F301" s="127"/>
      <c r="G301" s="149" t="s">
        <v>453</v>
      </c>
      <c r="H301" s="150"/>
      <c r="I301" s="150"/>
      <c r="J301" s="150"/>
      <c r="K301" s="150"/>
      <c r="L301" s="62" t="s">
        <v>346</v>
      </c>
      <c r="M301" s="30">
        <v>424.5</v>
      </c>
      <c r="N301" s="31">
        <f t="shared" si="14"/>
        <v>0</v>
      </c>
    </row>
    <row r="302" spans="1:14" s="10" customFormat="1" ht="32.25" customHeight="1">
      <c r="A302" s="15"/>
      <c r="B302" s="42"/>
      <c r="C302" s="14" t="s">
        <v>371</v>
      </c>
      <c r="D302" s="125" t="s">
        <v>347</v>
      </c>
      <c r="E302" s="126"/>
      <c r="F302" s="127"/>
      <c r="G302" s="149" t="s">
        <v>454</v>
      </c>
      <c r="H302" s="150"/>
      <c r="I302" s="150"/>
      <c r="J302" s="150"/>
      <c r="K302" s="150"/>
      <c r="L302" s="62" t="s">
        <v>346</v>
      </c>
      <c r="M302" s="30">
        <v>373</v>
      </c>
      <c r="N302" s="31">
        <f>B302*M302</f>
        <v>0</v>
      </c>
    </row>
    <row r="303" spans="1:14" ht="30" customHeight="1">
      <c r="A303" s="15"/>
      <c r="B303" s="42"/>
      <c r="C303" s="14" t="s">
        <v>510</v>
      </c>
      <c r="D303" s="125" t="s">
        <v>455</v>
      </c>
      <c r="E303" s="126"/>
      <c r="F303" s="127"/>
      <c r="G303" s="226" t="s">
        <v>456</v>
      </c>
      <c r="H303" s="150"/>
      <c r="I303" s="150"/>
      <c r="J303" s="150"/>
      <c r="K303" s="150"/>
      <c r="L303" s="62" t="s">
        <v>348</v>
      </c>
      <c r="M303" s="30">
        <v>174.5</v>
      </c>
      <c r="N303" s="31">
        <f t="shared" si="14"/>
        <v>0</v>
      </c>
    </row>
    <row r="304" spans="1:14" ht="30" customHeight="1">
      <c r="A304" s="15"/>
      <c r="B304" s="42"/>
      <c r="C304" s="14" t="s">
        <v>458</v>
      </c>
      <c r="D304" s="125" t="s">
        <v>373</v>
      </c>
      <c r="E304" s="126"/>
      <c r="F304" s="127"/>
      <c r="G304" s="149" t="s">
        <v>457</v>
      </c>
      <c r="H304" s="150"/>
      <c r="I304" s="150"/>
      <c r="J304" s="150"/>
      <c r="K304" s="150"/>
      <c r="L304" s="62" t="s">
        <v>348</v>
      </c>
      <c r="M304" s="30">
        <v>204.23</v>
      </c>
      <c r="N304" s="31">
        <f t="shared" si="14"/>
        <v>0</v>
      </c>
    </row>
    <row r="305" spans="1:14" ht="28.5" customHeight="1">
      <c r="B305" s="5"/>
      <c r="C305" s="5"/>
      <c r="D305" s="5"/>
      <c r="F305" s="4"/>
      <c r="G305" s="135" t="s">
        <v>349</v>
      </c>
      <c r="H305" s="135"/>
      <c r="I305" s="135"/>
      <c r="J305" s="135"/>
      <c r="K305" s="135"/>
      <c r="L305" s="55"/>
      <c r="M305" s="236"/>
      <c r="N305" s="236"/>
    </row>
    <row r="306" spans="1:14" ht="15.75" customHeight="1">
      <c r="A306" s="13"/>
      <c r="B306" s="42"/>
      <c r="C306" s="75" t="s">
        <v>350</v>
      </c>
      <c r="D306" s="222" t="s">
        <v>294</v>
      </c>
      <c r="E306" s="223"/>
      <c r="F306" s="224"/>
      <c r="G306" s="132" t="s">
        <v>351</v>
      </c>
      <c r="H306" s="133"/>
      <c r="I306" s="133"/>
      <c r="J306" s="133"/>
      <c r="K306" s="133"/>
      <c r="L306" s="76"/>
      <c r="M306" s="79">
        <v>0</v>
      </c>
      <c r="N306" s="92" t="str">
        <f>IF(ISBLANK(B306), "", 0)</f>
        <v/>
      </c>
    </row>
    <row r="307" spans="1:14" ht="15.75" customHeight="1">
      <c r="A307" s="13"/>
      <c r="B307" s="42"/>
      <c r="C307" s="75" t="s">
        <v>352</v>
      </c>
      <c r="D307" s="222" t="s">
        <v>294</v>
      </c>
      <c r="E307" s="223"/>
      <c r="F307" s="224"/>
      <c r="G307" s="132" t="s">
        <v>353</v>
      </c>
      <c r="H307" s="133"/>
      <c r="I307" s="133"/>
      <c r="J307" s="133"/>
      <c r="K307" s="133"/>
      <c r="L307" s="76"/>
      <c r="M307" s="79">
        <v>0</v>
      </c>
      <c r="N307" s="92" t="str">
        <f t="shared" ref="N307:N309" si="15">IF(ISBLANK(B307), "", 0)</f>
        <v/>
      </c>
    </row>
    <row r="308" spans="1:14" ht="32.25" customHeight="1">
      <c r="A308" s="13"/>
      <c r="B308" s="42"/>
      <c r="C308" s="77" t="s">
        <v>354</v>
      </c>
      <c r="D308" s="222" t="s">
        <v>294</v>
      </c>
      <c r="E308" s="223"/>
      <c r="F308" s="224"/>
      <c r="G308" s="219" t="s">
        <v>366</v>
      </c>
      <c r="H308" s="220"/>
      <c r="I308" s="220"/>
      <c r="J308" s="220"/>
      <c r="K308" s="221"/>
      <c r="L308" s="78" t="s">
        <v>331</v>
      </c>
      <c r="M308" s="79">
        <v>0</v>
      </c>
      <c r="N308" s="92" t="str">
        <f t="shared" si="15"/>
        <v/>
      </c>
    </row>
    <row r="309" spans="1:14">
      <c r="A309" s="13"/>
      <c r="B309" s="42"/>
      <c r="C309" s="77" t="s">
        <v>355</v>
      </c>
      <c r="D309" s="222" t="s">
        <v>294</v>
      </c>
      <c r="E309" s="223"/>
      <c r="F309" s="224"/>
      <c r="G309" s="219" t="s">
        <v>365</v>
      </c>
      <c r="H309" s="220"/>
      <c r="I309" s="220"/>
      <c r="J309" s="220"/>
      <c r="K309" s="221"/>
      <c r="L309" s="78" t="s">
        <v>356</v>
      </c>
      <c r="M309" s="79">
        <v>0</v>
      </c>
      <c r="N309" s="92" t="str">
        <f t="shared" si="15"/>
        <v/>
      </c>
    </row>
    <row r="310" spans="1:14" ht="15.75" customHeight="1">
      <c r="A310" s="22"/>
      <c r="B310" s="34" t="s">
        <v>328</v>
      </c>
      <c r="G310" s="23"/>
      <c r="H310" s="23"/>
      <c r="I310" s="23"/>
      <c r="J310" s="23"/>
      <c r="K310" s="23"/>
      <c r="L310" s="80"/>
      <c r="M310" s="81" t="s">
        <v>357</v>
      </c>
      <c r="N310" s="18">
        <f>SUM(N260:N309)</f>
        <v>0</v>
      </c>
    </row>
    <row r="311" spans="1:14" ht="15.75" customHeight="1">
      <c r="A311" s="24"/>
      <c r="L311" s="80"/>
      <c r="M311" s="82" t="s">
        <v>358</v>
      </c>
      <c r="N311" s="25">
        <f>N69+N130+N196+N257+N310</f>
        <v>0</v>
      </c>
    </row>
    <row r="312" spans="1:14" ht="15.75" customHeight="1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</row>
    <row r="313" spans="1:14" ht="15.75" customHeight="1">
      <c r="A313" s="235" t="s">
        <v>359</v>
      </c>
      <c r="B313" s="235"/>
      <c r="C313" s="235"/>
      <c r="D313" s="235"/>
      <c r="E313" s="235"/>
      <c r="F313" s="235"/>
      <c r="G313" s="235"/>
      <c r="H313" s="235"/>
      <c r="I313" s="235"/>
      <c r="J313" s="235"/>
      <c r="K313" s="235"/>
      <c r="L313" s="235"/>
      <c r="M313" s="235"/>
      <c r="N313" s="235"/>
    </row>
    <row r="314" spans="1:14" ht="15.75" customHeight="1">
      <c r="A314" s="235"/>
      <c r="B314" s="235"/>
      <c r="C314" s="235"/>
      <c r="D314" s="235"/>
      <c r="E314" s="235"/>
      <c r="F314" s="235"/>
      <c r="G314" s="235"/>
      <c r="H314" s="235"/>
      <c r="I314" s="235"/>
      <c r="J314" s="235"/>
      <c r="K314" s="235"/>
      <c r="L314" s="235"/>
      <c r="M314" s="235"/>
      <c r="N314" s="235"/>
    </row>
    <row r="315" spans="1:14" ht="15.75" customHeight="1">
      <c r="A315" s="234" t="s">
        <v>360</v>
      </c>
      <c r="B315" s="234"/>
      <c r="C315" s="234"/>
      <c r="D315" s="234"/>
      <c r="E315" s="234"/>
      <c r="F315" s="234"/>
      <c r="G315" s="234"/>
      <c r="H315" s="234"/>
      <c r="I315" s="234"/>
      <c r="J315" s="234"/>
      <c r="K315" s="234"/>
      <c r="L315" s="234"/>
      <c r="M315" s="234"/>
      <c r="N315" s="234"/>
    </row>
    <row r="316" spans="1:14" ht="16.5" customHeight="1">
      <c r="B316" s="26" t="s">
        <v>361</v>
      </c>
      <c r="C316" s="10"/>
      <c r="D316" s="10"/>
      <c r="E316" s="10"/>
      <c r="F316" s="10"/>
      <c r="G316" s="10"/>
      <c r="J316" s="10"/>
      <c r="K316" s="10"/>
      <c r="L316" s="10"/>
      <c r="M316" s="27"/>
      <c r="N316" s="27"/>
    </row>
    <row r="317" spans="1:14">
      <c r="B317" s="26" t="s">
        <v>362</v>
      </c>
      <c r="C317" s="10"/>
      <c r="D317" s="10"/>
      <c r="E317" s="10"/>
      <c r="F317" s="10"/>
      <c r="G317" s="10"/>
      <c r="J317" s="10"/>
      <c r="K317" s="10"/>
      <c r="L317" s="10"/>
      <c r="M317" s="27"/>
      <c r="N317" s="27"/>
    </row>
    <row r="318" spans="1:14">
      <c r="B318" s="32" t="s">
        <v>363</v>
      </c>
    </row>
    <row r="319" spans="1:14">
      <c r="B319" s="32" t="s">
        <v>364</v>
      </c>
    </row>
  </sheetData>
  <sheetProtection algorithmName="SHA-512" hashValue="ZP/tFRUDGnjhvrhSUENO9e7ahCH/z/M5ylOcL2zrmr+gIQKZbFAo02PNm7PT9LOsCAoTcpF1oH2XLgfsKefPhQ==" saltValue="TvElHsXj+7zRsdSJNYA/YQ==" spinCount="100000" sheet="1" objects="1" scenarios="1"/>
  <protectedRanges>
    <protectedRange password="CF33" sqref="D220:F221 D217:F218" name="products 1_6"/>
    <protectedRange password="CF33" sqref="D91:F95" name="products 1_6_1_1_2"/>
    <protectedRange password="CF33" sqref="E79:F82 D80:D82" name="products 1_6_1_1_3"/>
    <protectedRange password="CF33" sqref="D72:F77" name="products 1_6_1_2"/>
    <protectedRange password="CF33" sqref="D142:F143" name="products 1_6_1_1_4"/>
    <protectedRange password="CF33" sqref="D41:F42" name="products 1_6_2"/>
    <protectedRange password="CF33" sqref="D137:F140" name="products 1_6_1_1_5"/>
    <protectedRange password="CF33" sqref="E134:F134 D135:F135" name="products 1_6_1_1_6"/>
    <protectedRange password="CF33" sqref="D145:F147 D149:F151 D153:F155" name="products 1_6_1_1_7"/>
  </protectedRanges>
  <mergeCells count="580">
    <mergeCell ref="K2:K4"/>
    <mergeCell ref="G90:K90"/>
    <mergeCell ref="G72:J72"/>
    <mergeCell ref="A39:N39"/>
    <mergeCell ref="D65:F65"/>
    <mergeCell ref="G65:J65"/>
    <mergeCell ref="G40:K40"/>
    <mergeCell ref="G53:J53"/>
    <mergeCell ref="D57:F57"/>
    <mergeCell ref="D40:F40"/>
    <mergeCell ref="D41:F41"/>
    <mergeCell ref="D45:F45"/>
    <mergeCell ref="D46:F46"/>
    <mergeCell ref="I11:N11"/>
    <mergeCell ref="I14:N14"/>
    <mergeCell ref="D148:F148"/>
    <mergeCell ref="D95:F95"/>
    <mergeCell ref="G95:J95"/>
    <mergeCell ref="D173:F173"/>
    <mergeCell ref="D152:F152"/>
    <mergeCell ref="G152:K152"/>
    <mergeCell ref="D153:F153"/>
    <mergeCell ref="G153:J153"/>
    <mergeCell ref="D154:F154"/>
    <mergeCell ref="G154:J154"/>
    <mergeCell ref="D155:F155"/>
    <mergeCell ref="G155:J155"/>
    <mergeCell ref="G146:J146"/>
    <mergeCell ref="G64:J64"/>
    <mergeCell ref="G63:J63"/>
    <mergeCell ref="D62:F62"/>
    <mergeCell ref="G62:J62"/>
    <mergeCell ref="D59:F59"/>
    <mergeCell ref="D63:F63"/>
    <mergeCell ref="D81:F81"/>
    <mergeCell ref="G79:K79"/>
    <mergeCell ref="G59:J59"/>
    <mergeCell ref="D159:F159"/>
    <mergeCell ref="G159:J159"/>
    <mergeCell ref="G204:J204"/>
    <mergeCell ref="D267:F267"/>
    <mergeCell ref="G267:K267"/>
    <mergeCell ref="D254:F254"/>
    <mergeCell ref="G244:J244"/>
    <mergeCell ref="G242:J242"/>
    <mergeCell ref="G243:J243"/>
    <mergeCell ref="D244:F244"/>
    <mergeCell ref="G245:J245"/>
    <mergeCell ref="D245:F245"/>
    <mergeCell ref="G165:J165"/>
    <mergeCell ref="D199:F199"/>
    <mergeCell ref="D163:F163"/>
    <mergeCell ref="G163:J163"/>
    <mergeCell ref="D165:F165"/>
    <mergeCell ref="G214:K214"/>
    <mergeCell ref="G223:J223"/>
    <mergeCell ref="D213:F213"/>
    <mergeCell ref="G259:K259"/>
    <mergeCell ref="A258:N258"/>
    <mergeCell ref="D218:F218"/>
    <mergeCell ref="D232:F232"/>
    <mergeCell ref="D290:F290"/>
    <mergeCell ref="G290:K290"/>
    <mergeCell ref="D297:F297"/>
    <mergeCell ref="G297:K297"/>
    <mergeCell ref="D285:F285"/>
    <mergeCell ref="G114:J114"/>
    <mergeCell ref="G115:K115"/>
    <mergeCell ref="D116:F116"/>
    <mergeCell ref="G116:J116"/>
    <mergeCell ref="D239:F239"/>
    <mergeCell ref="D240:F240"/>
    <mergeCell ref="A236:N236"/>
    <mergeCell ref="G185:J185"/>
    <mergeCell ref="D202:F202"/>
    <mergeCell ref="A207:N207"/>
    <mergeCell ref="G180:J180"/>
    <mergeCell ref="D187:F187"/>
    <mergeCell ref="G188:J188"/>
    <mergeCell ref="G192:J192"/>
    <mergeCell ref="G193:J193"/>
    <mergeCell ref="G187:J187"/>
    <mergeCell ref="D189:F189"/>
    <mergeCell ref="D192:F192"/>
    <mergeCell ref="G191:J191"/>
    <mergeCell ref="G57:J57"/>
    <mergeCell ref="G195:J195"/>
    <mergeCell ref="G183:J183"/>
    <mergeCell ref="D205:F205"/>
    <mergeCell ref="G184:J184"/>
    <mergeCell ref="G218:J218"/>
    <mergeCell ref="G226:J226"/>
    <mergeCell ref="D204:F204"/>
    <mergeCell ref="G200:J200"/>
    <mergeCell ref="D191:F191"/>
    <mergeCell ref="D200:F200"/>
    <mergeCell ref="D201:F201"/>
    <mergeCell ref="D221:F221"/>
    <mergeCell ref="G221:J221"/>
    <mergeCell ref="D157:F157"/>
    <mergeCell ref="G157:K157"/>
    <mergeCell ref="G148:K148"/>
    <mergeCell ref="D149:F149"/>
    <mergeCell ref="G149:J149"/>
    <mergeCell ref="D150:F150"/>
    <mergeCell ref="G150:J150"/>
    <mergeCell ref="G219:K219"/>
    <mergeCell ref="A167:N167"/>
    <mergeCell ref="G173:K173"/>
    <mergeCell ref="A315:N315"/>
    <mergeCell ref="A313:N314"/>
    <mergeCell ref="G306:K306"/>
    <mergeCell ref="G305:K305"/>
    <mergeCell ref="M305:N305"/>
    <mergeCell ref="D306:F306"/>
    <mergeCell ref="D303:F303"/>
    <mergeCell ref="I255:K255"/>
    <mergeCell ref="I256:K256"/>
    <mergeCell ref="G255:H255"/>
    <mergeCell ref="D265:F265"/>
    <mergeCell ref="G265:H265"/>
    <mergeCell ref="D293:F293"/>
    <mergeCell ref="G293:K293"/>
    <mergeCell ref="D292:F292"/>
    <mergeCell ref="G292:K292"/>
    <mergeCell ref="D302:F302"/>
    <mergeCell ref="G302:K302"/>
    <mergeCell ref="G282:K282"/>
    <mergeCell ref="G262:H262"/>
    <mergeCell ref="G263:H263"/>
    <mergeCell ref="G285:K285"/>
    <mergeCell ref="D264:F264"/>
    <mergeCell ref="G264:H264"/>
    <mergeCell ref="D158:F158"/>
    <mergeCell ref="G125:K125"/>
    <mergeCell ref="D126:F126"/>
    <mergeCell ref="I10:N10"/>
    <mergeCell ref="G112:J112"/>
    <mergeCell ref="G80:J80"/>
    <mergeCell ref="G81:J81"/>
    <mergeCell ref="D93:F93"/>
    <mergeCell ref="D96:F96"/>
    <mergeCell ref="G96:K96"/>
    <mergeCell ref="G137:J137"/>
    <mergeCell ref="G139:J139"/>
    <mergeCell ref="D61:F61"/>
    <mergeCell ref="I12:N12"/>
    <mergeCell ref="I13:N13"/>
    <mergeCell ref="G132:K132"/>
    <mergeCell ref="D125:F125"/>
    <mergeCell ref="D127:F127"/>
    <mergeCell ref="D137:F137"/>
    <mergeCell ref="G23:J23"/>
    <mergeCell ref="G60:J60"/>
    <mergeCell ref="G61:J61"/>
    <mergeCell ref="D44:F44"/>
    <mergeCell ref="G128:K128"/>
    <mergeCell ref="G308:K308"/>
    <mergeCell ref="D309:F309"/>
    <mergeCell ref="D307:F307"/>
    <mergeCell ref="G307:K307"/>
    <mergeCell ref="D279:F279"/>
    <mergeCell ref="G279:K279"/>
    <mergeCell ref="D278:F278"/>
    <mergeCell ref="G250:J250"/>
    <mergeCell ref="G299:K299"/>
    <mergeCell ref="D299:F299"/>
    <mergeCell ref="G298:K298"/>
    <mergeCell ref="D251:F251"/>
    <mergeCell ref="I260:K260"/>
    <mergeCell ref="G309:K309"/>
    <mergeCell ref="D308:F308"/>
    <mergeCell ref="D301:F301"/>
    <mergeCell ref="G301:K301"/>
    <mergeCell ref="G254:H254"/>
    <mergeCell ref="D250:F250"/>
    <mergeCell ref="A252:N252"/>
    <mergeCell ref="G303:K303"/>
    <mergeCell ref="D291:F291"/>
    <mergeCell ref="G291:K291"/>
    <mergeCell ref="D288:F288"/>
    <mergeCell ref="G260:H260"/>
    <mergeCell ref="G240:J240"/>
    <mergeCell ref="D271:F271"/>
    <mergeCell ref="G271:K271"/>
    <mergeCell ref="D274:F274"/>
    <mergeCell ref="D229:F229"/>
    <mergeCell ref="D256:F256"/>
    <mergeCell ref="G256:H256"/>
    <mergeCell ref="I261:K261"/>
    <mergeCell ref="D255:F255"/>
    <mergeCell ref="I263:K263"/>
    <mergeCell ref="G232:J232"/>
    <mergeCell ref="G231:K231"/>
    <mergeCell ref="G274:K274"/>
    <mergeCell ref="G179:J179"/>
    <mergeCell ref="G166:J166"/>
    <mergeCell ref="G175:J175"/>
    <mergeCell ref="D198:F198"/>
    <mergeCell ref="D193:F193"/>
    <mergeCell ref="D194:F194"/>
    <mergeCell ref="G168:K168"/>
    <mergeCell ref="D170:F170"/>
    <mergeCell ref="G170:J170"/>
    <mergeCell ref="D169:F169"/>
    <mergeCell ref="G169:J169"/>
    <mergeCell ref="D172:F172"/>
    <mergeCell ref="G174:J174"/>
    <mergeCell ref="D174:F174"/>
    <mergeCell ref="A197:N197"/>
    <mergeCell ref="D195:F195"/>
    <mergeCell ref="D190:F190"/>
    <mergeCell ref="G198:K198"/>
    <mergeCell ref="D164:F164"/>
    <mergeCell ref="G213:J213"/>
    <mergeCell ref="G202:K202"/>
    <mergeCell ref="G189:J189"/>
    <mergeCell ref="D142:F142"/>
    <mergeCell ref="D143:F143"/>
    <mergeCell ref="G176:K176"/>
    <mergeCell ref="D178:F178"/>
    <mergeCell ref="D184:F184"/>
    <mergeCell ref="D180:F180"/>
    <mergeCell ref="D181:F181"/>
    <mergeCell ref="G181:J181"/>
    <mergeCell ref="D177:F177"/>
    <mergeCell ref="D182:F182"/>
    <mergeCell ref="D183:F183"/>
    <mergeCell ref="D176:F176"/>
    <mergeCell ref="D179:F179"/>
    <mergeCell ref="G182:J182"/>
    <mergeCell ref="G164:K164"/>
    <mergeCell ref="D168:F168"/>
    <mergeCell ref="D185:F185"/>
    <mergeCell ref="D175:F175"/>
    <mergeCell ref="G177:J177"/>
    <mergeCell ref="G178:J178"/>
    <mergeCell ref="D162:F162"/>
    <mergeCell ref="G162:K162"/>
    <mergeCell ref="G145:J145"/>
    <mergeCell ref="L1:M1"/>
    <mergeCell ref="L3:N3"/>
    <mergeCell ref="L4:M4"/>
    <mergeCell ref="L5:M5"/>
    <mergeCell ref="L16:N16"/>
    <mergeCell ref="L17:N17"/>
    <mergeCell ref="L18:M18"/>
    <mergeCell ref="L19:M19"/>
    <mergeCell ref="L23:M23"/>
    <mergeCell ref="B21:N21"/>
    <mergeCell ref="A20:N20"/>
    <mergeCell ref="A18:H18"/>
    <mergeCell ref="I18:J18"/>
    <mergeCell ref="A19:H19"/>
    <mergeCell ref="I19:J19"/>
    <mergeCell ref="I16:K16"/>
    <mergeCell ref="D23:F23"/>
    <mergeCell ref="A11:G11"/>
    <mergeCell ref="A12:G12"/>
    <mergeCell ref="A13:G13"/>
    <mergeCell ref="A14:G14"/>
    <mergeCell ref="G1:J1"/>
    <mergeCell ref="A10:G10"/>
    <mergeCell ref="A23:B23"/>
    <mergeCell ref="D56:F56"/>
    <mergeCell ref="D38:F38"/>
    <mergeCell ref="G38:J38"/>
    <mergeCell ref="B34:N34"/>
    <mergeCell ref="D160:F160"/>
    <mergeCell ref="G160:J160"/>
    <mergeCell ref="D144:F144"/>
    <mergeCell ref="D80:F80"/>
    <mergeCell ref="D92:F92"/>
    <mergeCell ref="G113:K113"/>
    <mergeCell ref="D112:F112"/>
    <mergeCell ref="G140:J140"/>
    <mergeCell ref="G143:J143"/>
    <mergeCell ref="D134:F134"/>
    <mergeCell ref="G134:K134"/>
    <mergeCell ref="D128:F128"/>
    <mergeCell ref="G92:J92"/>
    <mergeCell ref="D106:F106"/>
    <mergeCell ref="G158:J158"/>
    <mergeCell ref="A156:N156"/>
    <mergeCell ref="D146:F146"/>
    <mergeCell ref="D145:F145"/>
    <mergeCell ref="G58:J58"/>
    <mergeCell ref="G32:J32"/>
    <mergeCell ref="G56:J56"/>
    <mergeCell ref="D37:F37"/>
    <mergeCell ref="G37:J37"/>
    <mergeCell ref="D55:F55"/>
    <mergeCell ref="D35:F35"/>
    <mergeCell ref="G35:J35"/>
    <mergeCell ref="D36:F36"/>
    <mergeCell ref="G36:J36"/>
    <mergeCell ref="G55:K55"/>
    <mergeCell ref="G44:J44"/>
    <mergeCell ref="G45:J45"/>
    <mergeCell ref="G46:J46"/>
    <mergeCell ref="G47:J47"/>
    <mergeCell ref="G48:J48"/>
    <mergeCell ref="G49:J49"/>
    <mergeCell ref="G43:J43"/>
    <mergeCell ref="G51:J51"/>
    <mergeCell ref="G50:J50"/>
    <mergeCell ref="D32:F32"/>
    <mergeCell ref="D60:F60"/>
    <mergeCell ref="G54:J54"/>
    <mergeCell ref="D54:F54"/>
    <mergeCell ref="D42:F42"/>
    <mergeCell ref="D52:F52"/>
    <mergeCell ref="G41:J41"/>
    <mergeCell ref="G42:J42"/>
    <mergeCell ref="D48:F48"/>
    <mergeCell ref="G91:J91"/>
    <mergeCell ref="G52:J52"/>
    <mergeCell ref="D43:F43"/>
    <mergeCell ref="D47:F47"/>
    <mergeCell ref="D49:F49"/>
    <mergeCell ref="D53:F53"/>
    <mergeCell ref="D58:F58"/>
    <mergeCell ref="D64:F64"/>
    <mergeCell ref="G66:J66"/>
    <mergeCell ref="G68:J68"/>
    <mergeCell ref="D66:F66"/>
    <mergeCell ref="D68:F68"/>
    <mergeCell ref="D67:F67"/>
    <mergeCell ref="G67:J67"/>
    <mergeCell ref="D51:F51"/>
    <mergeCell ref="D50:F50"/>
    <mergeCell ref="A70:N70"/>
    <mergeCell ref="D76:F76"/>
    <mergeCell ref="D29:F29"/>
    <mergeCell ref="D31:F31"/>
    <mergeCell ref="D33:F33"/>
    <mergeCell ref="A16:C16"/>
    <mergeCell ref="D16:H16"/>
    <mergeCell ref="A17:C17"/>
    <mergeCell ref="D17:H17"/>
    <mergeCell ref="I17:K17"/>
    <mergeCell ref="A24:N24"/>
    <mergeCell ref="G33:K33"/>
    <mergeCell ref="G25:K25"/>
    <mergeCell ref="D26:F26"/>
    <mergeCell ref="G26:J26"/>
    <mergeCell ref="D25:F25"/>
    <mergeCell ref="D27:F27"/>
    <mergeCell ref="G27:K27"/>
    <mergeCell ref="D28:F28"/>
    <mergeCell ref="G28:J28"/>
    <mergeCell ref="G29:K29"/>
    <mergeCell ref="D30:F30"/>
    <mergeCell ref="G30:J30"/>
    <mergeCell ref="G31:K31"/>
    <mergeCell ref="D75:F75"/>
    <mergeCell ref="D71:F71"/>
    <mergeCell ref="G71:K71"/>
    <mergeCell ref="G73:J73"/>
    <mergeCell ref="D78:F78"/>
    <mergeCell ref="D110:F110"/>
    <mergeCell ref="G110:J110"/>
    <mergeCell ref="G83:K83"/>
    <mergeCell ref="D72:F72"/>
    <mergeCell ref="D73:F73"/>
    <mergeCell ref="G76:J76"/>
    <mergeCell ref="G77:J77"/>
    <mergeCell ref="G78:J78"/>
    <mergeCell ref="G74:J74"/>
    <mergeCell ref="G75:J75"/>
    <mergeCell ref="D74:F74"/>
    <mergeCell ref="D82:F82"/>
    <mergeCell ref="D84:F84"/>
    <mergeCell ref="G84:J84"/>
    <mergeCell ref="G82:J82"/>
    <mergeCell ref="G107:K107"/>
    <mergeCell ref="D88:F88"/>
    <mergeCell ref="D89:F89"/>
    <mergeCell ref="D100:F100"/>
    <mergeCell ref="D90:F90"/>
    <mergeCell ref="G120:J120"/>
    <mergeCell ref="G104:J104"/>
    <mergeCell ref="D97:F97"/>
    <mergeCell ref="G97:J97"/>
    <mergeCell ref="D108:F108"/>
    <mergeCell ref="G108:J108"/>
    <mergeCell ref="G100:J100"/>
    <mergeCell ref="D98:F98"/>
    <mergeCell ref="D94:F94"/>
    <mergeCell ref="G94:J94"/>
    <mergeCell ref="D103:F103"/>
    <mergeCell ref="G103:K103"/>
    <mergeCell ref="D104:F104"/>
    <mergeCell ref="D120:F120"/>
    <mergeCell ref="D99:F99"/>
    <mergeCell ref="G106:J106"/>
    <mergeCell ref="G93:J93"/>
    <mergeCell ref="D101:F101"/>
    <mergeCell ref="G119:K119"/>
    <mergeCell ref="D91:F91"/>
    <mergeCell ref="D114:F114"/>
    <mergeCell ref="A124:F124"/>
    <mergeCell ref="G124:J124"/>
    <mergeCell ref="D135:F135"/>
    <mergeCell ref="G142:J142"/>
    <mergeCell ref="G135:J135"/>
    <mergeCell ref="G133:J133"/>
    <mergeCell ref="D141:F141"/>
    <mergeCell ref="G98:J98"/>
    <mergeCell ref="G99:J99"/>
    <mergeCell ref="G105:K105"/>
    <mergeCell ref="B121:C121"/>
    <mergeCell ref="I254:K254"/>
    <mergeCell ref="D222:F222"/>
    <mergeCell ref="D230:F230"/>
    <mergeCell ref="G222:K222"/>
    <mergeCell ref="G237:K237"/>
    <mergeCell ref="G251:J251"/>
    <mergeCell ref="G239:J239"/>
    <mergeCell ref="D77:F77"/>
    <mergeCell ref="B168:C168"/>
    <mergeCell ref="D85:F85"/>
    <mergeCell ref="G85:K85"/>
    <mergeCell ref="G117:K117"/>
    <mergeCell ref="D123:F123"/>
    <mergeCell ref="G123:J123"/>
    <mergeCell ref="G122:J122"/>
    <mergeCell ref="G121:K121"/>
    <mergeCell ref="D122:F122"/>
    <mergeCell ref="D118:F118"/>
    <mergeCell ref="G118:J118"/>
    <mergeCell ref="D133:F133"/>
    <mergeCell ref="D132:F132"/>
    <mergeCell ref="D166:F166"/>
    <mergeCell ref="D138:F138"/>
    <mergeCell ref="D139:F139"/>
    <mergeCell ref="G261:H261"/>
    <mergeCell ref="D304:F304"/>
    <mergeCell ref="G304:K304"/>
    <mergeCell ref="D296:F296"/>
    <mergeCell ref="G296:K296"/>
    <mergeCell ref="D294:F294"/>
    <mergeCell ref="G294:K294"/>
    <mergeCell ref="D300:F300"/>
    <mergeCell ref="G300:K300"/>
    <mergeCell ref="D275:F275"/>
    <mergeCell ref="G266:K266"/>
    <mergeCell ref="G278:K278"/>
    <mergeCell ref="D269:F269"/>
    <mergeCell ref="G269:K269"/>
    <mergeCell ref="G268:K268"/>
    <mergeCell ref="D266:F266"/>
    <mergeCell ref="D270:F270"/>
    <mergeCell ref="I265:K265"/>
    <mergeCell ref="D263:F263"/>
    <mergeCell ref="D295:F295"/>
    <mergeCell ref="G295:K295"/>
    <mergeCell ref="D281:F281"/>
    <mergeCell ref="G281:K281"/>
    <mergeCell ref="G275:K275"/>
    <mergeCell ref="D186:F186"/>
    <mergeCell ref="G186:K186"/>
    <mergeCell ref="G194:J194"/>
    <mergeCell ref="D208:F208"/>
    <mergeCell ref="G203:J203"/>
    <mergeCell ref="D206:F206"/>
    <mergeCell ref="G206:J206"/>
    <mergeCell ref="G190:J190"/>
    <mergeCell ref="D188:F188"/>
    <mergeCell ref="G205:J205"/>
    <mergeCell ref="G199:J199"/>
    <mergeCell ref="G201:J201"/>
    <mergeCell ref="D215:F215"/>
    <mergeCell ref="G208:K208"/>
    <mergeCell ref="D209:F209"/>
    <mergeCell ref="G209:J209"/>
    <mergeCell ref="D210:F210"/>
    <mergeCell ref="G210:K210"/>
    <mergeCell ref="G215:J215"/>
    <mergeCell ref="D216:F216"/>
    <mergeCell ref="G228:J228"/>
    <mergeCell ref="D226:F226"/>
    <mergeCell ref="D225:F225"/>
    <mergeCell ref="D214:F214"/>
    <mergeCell ref="G212:K212"/>
    <mergeCell ref="G216:K216"/>
    <mergeCell ref="D227:F227"/>
    <mergeCell ref="D211:F211"/>
    <mergeCell ref="G211:J211"/>
    <mergeCell ref="D223:F223"/>
    <mergeCell ref="G220:J220"/>
    <mergeCell ref="D217:F217"/>
    <mergeCell ref="G217:J217"/>
    <mergeCell ref="D219:F219"/>
    <mergeCell ref="D228:F228"/>
    <mergeCell ref="D243:F243"/>
    <mergeCell ref="G234:K234"/>
    <mergeCell ref="G241:J241"/>
    <mergeCell ref="G249:J249"/>
    <mergeCell ref="G235:J235"/>
    <mergeCell ref="A233:N233"/>
    <mergeCell ref="D241:F241"/>
    <mergeCell ref="G238:J238"/>
    <mergeCell ref="D235:F235"/>
    <mergeCell ref="D238:F238"/>
    <mergeCell ref="D246:F246"/>
    <mergeCell ref="D247:F247"/>
    <mergeCell ref="D248:F248"/>
    <mergeCell ref="G248:J248"/>
    <mergeCell ref="B237:C237"/>
    <mergeCell ref="D161:F161"/>
    <mergeCell ref="G144:K144"/>
    <mergeCell ref="D129:F129"/>
    <mergeCell ref="G161:J161"/>
    <mergeCell ref="G136:K136"/>
    <mergeCell ref="G138:J138"/>
    <mergeCell ref="D136:F136"/>
    <mergeCell ref="G141:K141"/>
    <mergeCell ref="D86:F86"/>
    <mergeCell ref="D87:F87"/>
    <mergeCell ref="D113:F113"/>
    <mergeCell ref="D115:F115"/>
    <mergeCell ref="D117:F117"/>
    <mergeCell ref="G101:K101"/>
    <mergeCell ref="D102:F102"/>
    <mergeCell ref="G109:K109"/>
    <mergeCell ref="D140:F140"/>
    <mergeCell ref="G111:K111"/>
    <mergeCell ref="G126:J126"/>
    <mergeCell ref="G127:J127"/>
    <mergeCell ref="G129:J129"/>
    <mergeCell ref="A131:F131"/>
    <mergeCell ref="G131:J131"/>
    <mergeCell ref="G102:J102"/>
    <mergeCell ref="D262:F262"/>
    <mergeCell ref="G270:K270"/>
    <mergeCell ref="D276:F276"/>
    <mergeCell ref="G276:K276"/>
    <mergeCell ref="D272:F272"/>
    <mergeCell ref="G272:K272"/>
    <mergeCell ref="D273:F273"/>
    <mergeCell ref="G273:K273"/>
    <mergeCell ref="D289:F289"/>
    <mergeCell ref="G289:K289"/>
    <mergeCell ref="D277:F277"/>
    <mergeCell ref="G277:K277"/>
    <mergeCell ref="D284:F284"/>
    <mergeCell ref="G284:K284"/>
    <mergeCell ref="D283:F283"/>
    <mergeCell ref="G283:K283"/>
    <mergeCell ref="D280:F280"/>
    <mergeCell ref="G288:K288"/>
    <mergeCell ref="D287:F287"/>
    <mergeCell ref="G287:K287"/>
    <mergeCell ref="D286:F286"/>
    <mergeCell ref="G286:K286"/>
    <mergeCell ref="D260:F260"/>
    <mergeCell ref="I262:K262"/>
    <mergeCell ref="D261:F261"/>
    <mergeCell ref="I264:K264"/>
    <mergeCell ref="D234:F234"/>
    <mergeCell ref="G280:K280"/>
    <mergeCell ref="G172:J172"/>
    <mergeCell ref="G171:K171"/>
    <mergeCell ref="G225:K225"/>
    <mergeCell ref="D171:F171"/>
    <mergeCell ref="D212:F212"/>
    <mergeCell ref="G253:K253"/>
    <mergeCell ref="G247:J247"/>
    <mergeCell ref="G246:J246"/>
    <mergeCell ref="D249:F249"/>
    <mergeCell ref="D242:F242"/>
    <mergeCell ref="D220:F220"/>
    <mergeCell ref="G227:K227"/>
    <mergeCell ref="D203:F203"/>
    <mergeCell ref="G229:K229"/>
    <mergeCell ref="D224:F224"/>
    <mergeCell ref="G224:J224"/>
    <mergeCell ref="G230:J230"/>
    <mergeCell ref="D231:F231"/>
  </mergeCells>
  <phoneticPr fontId="4" type="noConversion"/>
  <conditionalFormatting sqref="N26 N28 N30 N32 N35:N38 N41:N104 N125:N140 N145:N147 N149:N151 N153:N218 N254:N257 N260:N305">
    <cfRule type="cellIs" dxfId="7" priority="2" operator="equal">
      <formula>0</formula>
    </cfRule>
  </conditionalFormatting>
  <conditionalFormatting sqref="N69:N70 N130:N131 N196 N207:N209">
    <cfRule type="cellIs" dxfId="6" priority="10" operator="equal">
      <formula>0</formula>
    </cfRule>
  </conditionalFormatting>
  <conditionalFormatting sqref="N106:N110 N112:N114 N116 N142:N143 N220:N230 N232:N235">
    <cfRule type="cellIs" dxfId="5" priority="38" operator="equal">
      <formula>0</formula>
    </cfRule>
  </conditionalFormatting>
  <conditionalFormatting sqref="N118:N120">
    <cfRule type="cellIs" dxfId="4" priority="28" operator="equal">
      <formula>0</formula>
    </cfRule>
  </conditionalFormatting>
  <conditionalFormatting sqref="N122:N123">
    <cfRule type="cellIs" dxfId="3" priority="29" operator="equal">
      <formula>0</formula>
    </cfRule>
  </conditionalFormatting>
  <conditionalFormatting sqref="N238:N251">
    <cfRule type="cellIs" dxfId="2" priority="88" operator="equal">
      <formula>0</formula>
    </cfRule>
  </conditionalFormatting>
  <conditionalFormatting sqref="N257">
    <cfRule type="cellIs" dxfId="1" priority="4" operator="equal">
      <formula>0</formula>
    </cfRule>
  </conditionalFormatting>
  <conditionalFormatting sqref="N310">
    <cfRule type="cellIs" dxfId="0" priority="6" operator="equal">
      <formula>0</formula>
    </cfRule>
  </conditionalFormatting>
  <printOptions horizontalCentered="1"/>
  <pageMargins left="0" right="0" top="0.199375" bottom="0.2" header="0.3" footer="5.5E-2"/>
  <pageSetup scale="60" fitToWidth="0" fitToHeight="0" orientation="portrait" r:id="rId1"/>
  <headerFooter>
    <oddFooter>&amp;L&amp;"Arial Italic,Italic"&amp;10&amp;K000000 2026 Brightz Order Form&amp;C&amp;"Arial,Regular"&amp;K000000Page &amp;P of &amp;N&amp;R&amp;"Arial Italic,Italic"&amp;10&amp;K000000Rev. 07.2026</oddFooter>
  </headerFooter>
  <rowBreaks count="4" manualBreakCount="4">
    <brk id="69" max="13" man="1"/>
    <brk id="130" max="13" man="1"/>
    <brk id="196" max="13" man="1"/>
    <brk id="257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C0773ED8907E4F9B4BEF08D6D88C9E" ma:contentTypeVersion="16" ma:contentTypeDescription="Create a new document." ma:contentTypeScope="" ma:versionID="8d1cc41a2ada9e8654229ecead24bac2">
  <xsd:schema xmlns:xsd="http://www.w3.org/2001/XMLSchema" xmlns:xs="http://www.w3.org/2001/XMLSchema" xmlns:p="http://schemas.microsoft.com/office/2006/metadata/properties" xmlns:ns2="00c5aa2d-5cb3-49e1-aa6a-e0d0cb7daf37" xmlns:ns3="78ae29e0-e0ce-4835-a03f-ade0ae4d567b" targetNamespace="http://schemas.microsoft.com/office/2006/metadata/properties" ma:root="true" ma:fieldsID="88a32a1d67095ba0d13c21cdaee13ecd" ns2:_="" ns3:_="">
    <xsd:import namespace="00c5aa2d-5cb3-49e1-aa6a-e0d0cb7daf37"/>
    <xsd:import namespace="78ae29e0-e0ce-4835-a03f-ade0ae4d567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c5aa2d-5cb3-49e1-aa6a-e0d0cb7daf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a499b8d1-df10-4773-a1e3-0e3c0cc94914}" ma:internalName="TaxCatchAll" ma:showField="CatchAllData" ma:web="00c5aa2d-5cb3-49e1-aa6a-e0d0cb7daf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e29e0-e0ce-4835-a03f-ade0ae4d5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10eaf09-3fb6-4a2e-a5fc-09f63aee0d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c5aa2d-5cb3-49e1-aa6a-e0d0cb7daf37" xsi:nil="true"/>
    <lcf76f155ced4ddcb4097134ff3c332f xmlns="78ae29e0-e0ce-4835-a03f-ade0ae4d56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EC5F30-F530-4AB5-9207-12747F4F6E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F4CEF8-FE58-4F96-9198-9ED510CAEC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c5aa2d-5cb3-49e1-aa6a-e0d0cb7daf37"/>
    <ds:schemaRef ds:uri="78ae29e0-e0ce-4835-a03f-ade0ae4d56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830061-0F15-4D5B-BD0D-B28A41BDF78E}">
  <ds:schemaRefs>
    <ds:schemaRef ds:uri="http://schemas.microsoft.com/office/infopath/2007/PartnerControls"/>
    <ds:schemaRef ds:uri="http://schemas.openxmlformats.org/package/2006/metadata/core-properties"/>
    <ds:schemaRef ds:uri="00c5aa2d-5cb3-49e1-aa6a-e0d0cb7daf37"/>
    <ds:schemaRef ds:uri="http://purl.org/dc/dcmitype/"/>
    <ds:schemaRef ds:uri="http://schemas.microsoft.com/office/2006/documentManagement/types"/>
    <ds:schemaRef ds:uri="78ae29e0-e0ce-4835-a03f-ade0ae4d567b"/>
    <ds:schemaRef ds:uri="http://www.w3.org/XML/1998/namespace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Koch</dc:creator>
  <cp:keywords/>
  <dc:description/>
  <cp:lastModifiedBy>Michelle DeCoursey</cp:lastModifiedBy>
  <cp:revision/>
  <cp:lastPrinted>2026-07-22T12:52:25Z</cp:lastPrinted>
  <dcterms:created xsi:type="dcterms:W3CDTF">2018-12-10T17:30:04Z</dcterms:created>
  <dcterms:modified xsi:type="dcterms:W3CDTF">2026-09-18T16:59:40Z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0x01010004C0773ED8907E4F9B4BEF08D6D88C9E</vt:lpwstr>
  </property>
  <property fmtid="{D5CDD505-2E9C-101B-9397-08002B2CF9AE}" pid="3" name="MediaServiceImageTags">
    <vt:lpwstr/>
  </property>
</Properties>
</file>