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ony Pirtle\Documents\Manufacturers\Hotaling\Halilit\"/>
    </mc:Choice>
  </mc:AlternateContent>
  <xr:revisionPtr revIDLastSave="0" documentId="8_{0F1C48DC-20CF-4B09-BDFC-E578C2C4AFD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2026 Halilit PL" sheetId="1" r:id="rId1"/>
  </sheets>
  <definedNames>
    <definedName name="_xlnm._FilterDatabase" localSheetId="0" hidden="1">'2026 Halilit PL'!$I$1:$I$76</definedName>
    <definedName name="_xlnm.Print_Area" localSheetId="0">'2026 Halilit PL'!$A$1:$J$77</definedName>
    <definedName name="_xlnm.Print_Titles" localSheetId="0">'2026 Halilit PL'!$14:$14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9" i="1" l="1"/>
  <c r="I47" i="1"/>
  <c r="I46" i="1"/>
  <c r="I45" i="1"/>
  <c r="I27" i="1"/>
  <c r="I21" i="1"/>
  <c r="I65" i="1" l="1"/>
  <c r="I64" i="1"/>
  <c r="I63" i="1"/>
  <c r="I62" i="1"/>
  <c r="I61" i="1"/>
  <c r="I60" i="1"/>
  <c r="I58" i="1"/>
  <c r="I57" i="1"/>
  <c r="I56" i="1"/>
  <c r="I55" i="1"/>
  <c r="I54" i="1"/>
  <c r="I53" i="1"/>
  <c r="I52" i="1"/>
  <c r="I51" i="1"/>
  <c r="I50" i="1"/>
  <c r="I49" i="1"/>
  <c r="I48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6" i="1"/>
  <c r="I25" i="1"/>
  <c r="I24" i="1"/>
  <c r="I23" i="1"/>
  <c r="I22" i="1"/>
  <c r="I20" i="1"/>
  <c r="I19" i="1"/>
  <c r="I66" i="1"/>
  <c r="I18" i="1"/>
  <c r="I17" i="1"/>
  <c r="I16" i="1"/>
  <c r="I15" i="1"/>
  <c r="I67" i="1" l="1"/>
</calcChain>
</file>

<file path=xl/sharedStrings.xml><?xml version="1.0" encoding="utf-8"?>
<sst xmlns="http://schemas.openxmlformats.org/spreadsheetml/2006/main" count="143" uniqueCount="134">
  <si>
    <t>NEW</t>
  </si>
  <si>
    <t>Amount</t>
  </si>
  <si>
    <t>Bill To:</t>
  </si>
  <si>
    <t>Ship To:</t>
  </si>
  <si>
    <t>Item #</t>
  </si>
  <si>
    <t>Min. Order Qty</t>
  </si>
  <si>
    <t>Unit Price</t>
  </si>
  <si>
    <t>Minimum Order: $100</t>
  </si>
  <si>
    <t>Damage and shortage claims must be sent to us within 7 days of receiving shipment.</t>
  </si>
  <si>
    <t>Claims will not be accepted from delinquent accounts.</t>
  </si>
  <si>
    <t xml:space="preserve">New Accounts - Provide full name, address, phone &amp; fax, &amp; a credit reference sheet. Including a minimum of 5 trade vendors. </t>
  </si>
  <si>
    <t xml:space="preserve">All orders are subject to credit approval. </t>
  </si>
  <si>
    <t xml:space="preserve">All approved returns are subject to a 15% restocking fee. </t>
  </si>
  <si>
    <t>Residental shipping addresses are subject to surcharges.</t>
  </si>
  <si>
    <t>We accept AMEX, MasterCard, Visa, and Discover Cards.</t>
  </si>
  <si>
    <t>Case Pack</t>
  </si>
  <si>
    <t>Item Description</t>
  </si>
  <si>
    <t>Total:</t>
  </si>
  <si>
    <t>Sherrill, NY 13461                                 Fax: (315) 363-8755</t>
  </si>
  <si>
    <t>102 E. Seneca Street - Suite 310          Phone: (315) 363-5594</t>
  </si>
  <si>
    <r>
      <t>Account:</t>
    </r>
    <r>
      <rPr>
        <sz val="8"/>
        <rFont val="Arial"/>
        <family val="2"/>
      </rPr>
      <t>____________________</t>
    </r>
  </si>
  <si>
    <r>
      <t>Cancel Date:</t>
    </r>
    <r>
      <rPr>
        <sz val="8"/>
        <rFont val="Arial"/>
        <family val="2"/>
      </rPr>
      <t>___________________________</t>
    </r>
  </si>
  <si>
    <r>
      <t>Ship Date:</t>
    </r>
    <r>
      <rPr>
        <sz val="8"/>
        <rFont val="Arial"/>
        <family val="2"/>
      </rPr>
      <t>_____________________________</t>
    </r>
  </si>
  <si>
    <r>
      <t>Terms:</t>
    </r>
    <r>
      <rPr>
        <sz val="8"/>
        <rFont val="Arial"/>
        <family val="2"/>
      </rPr>
      <t>________________________________</t>
    </r>
  </si>
  <si>
    <r>
      <t>Sales Rep:</t>
    </r>
    <r>
      <rPr>
        <sz val="8"/>
        <rFont val="Arial"/>
        <family val="2"/>
      </rPr>
      <t>_____________________________</t>
    </r>
  </si>
  <si>
    <r>
      <t>Date:</t>
    </r>
    <r>
      <rPr>
        <sz val="8"/>
        <rFont val="Arial"/>
        <family val="2"/>
      </rPr>
      <t>____________________</t>
    </r>
  </si>
  <si>
    <r>
      <t>Purchase Order:</t>
    </r>
    <r>
      <rPr>
        <sz val="8"/>
        <rFont val="Arial"/>
        <family val="2"/>
      </rPr>
      <t>_______________________</t>
    </r>
  </si>
  <si>
    <t>QTY</t>
  </si>
  <si>
    <t>ISBN</t>
  </si>
  <si>
    <t>Backorders are shipped unless specified with a cancel date. All backorders will be cancelled on December 31st 2026.</t>
  </si>
  <si>
    <t>Credit cards will not be accepted as payment after an order has been shipped without adding an additional 3.5% surcharge.</t>
  </si>
  <si>
    <t>DN4003</t>
  </si>
  <si>
    <t>DN483</t>
  </si>
  <si>
    <t>DN807</t>
  </si>
  <si>
    <t>DN816</t>
  </si>
  <si>
    <t>FSDUW</t>
  </si>
  <si>
    <t>MD80702</t>
  </si>
  <si>
    <t>MD80703</t>
  </si>
  <si>
    <t>MD81602</t>
  </si>
  <si>
    <t>MD817</t>
  </si>
  <si>
    <t>MP10216</t>
  </si>
  <si>
    <t>MP200</t>
  </si>
  <si>
    <t>MP201</t>
  </si>
  <si>
    <t>MP300</t>
  </si>
  <si>
    <t>MP34112</t>
  </si>
  <si>
    <t>MP34520</t>
  </si>
  <si>
    <t>MP35740</t>
  </si>
  <si>
    <t>MP36224</t>
  </si>
  <si>
    <t>MP36300</t>
  </si>
  <si>
    <t>MP3800</t>
  </si>
  <si>
    <t>MP38320</t>
  </si>
  <si>
    <t>MP38420</t>
  </si>
  <si>
    <t>MP3900</t>
  </si>
  <si>
    <t>MP39320</t>
  </si>
  <si>
    <t>MP400</t>
  </si>
  <si>
    <t>MP46636</t>
  </si>
  <si>
    <t>MP4700</t>
  </si>
  <si>
    <t>MP48302</t>
  </si>
  <si>
    <t>MP48602</t>
  </si>
  <si>
    <t>MP48609F</t>
  </si>
  <si>
    <t>MP8888BB</t>
  </si>
  <si>
    <t>MPB608</t>
  </si>
  <si>
    <t>MS4003</t>
  </si>
  <si>
    <t>MS5005</t>
  </si>
  <si>
    <t>MS9008</t>
  </si>
  <si>
    <t>MSB4303</t>
  </si>
  <si>
    <t>MSB5005</t>
  </si>
  <si>
    <t>MSB9008</t>
  </si>
  <si>
    <t>MT60809</t>
  </si>
  <si>
    <t>MT706</t>
  </si>
  <si>
    <t>MX3009BA</t>
  </si>
  <si>
    <t>RP6600</t>
  </si>
  <si>
    <t>UC4003</t>
  </si>
  <si>
    <t>UC483</t>
  </si>
  <si>
    <t>UC486</t>
  </si>
  <si>
    <t>UC807</t>
  </si>
  <si>
    <t>UC816</t>
  </si>
  <si>
    <t>TBD</t>
  </si>
  <si>
    <t>Dino Band</t>
  </si>
  <si>
    <t>Dino Groove</t>
  </si>
  <si>
    <t>Dino Drum</t>
  </si>
  <si>
    <t>Dino Bongos</t>
  </si>
  <si>
    <t>Young Maestro</t>
  </si>
  <si>
    <t>Baby Drum /Boxed</t>
  </si>
  <si>
    <t>Bongos /Boxed</t>
  </si>
  <si>
    <t>Super Drum /Boxed</t>
  </si>
  <si>
    <t>Tube Shaker /16 units in DB</t>
  </si>
  <si>
    <t>Rainmaker /Boxed</t>
  </si>
  <si>
    <t>Rainmaker /16 units in DB</t>
  </si>
  <si>
    <t>Twirly Whirly /Boxed</t>
  </si>
  <si>
    <t>Cage Bell /12 units in DB</t>
  </si>
  <si>
    <t>Egg Shaker /40 units in DB</t>
  </si>
  <si>
    <t>Baby Maraca d box /24 units in DB</t>
  </si>
  <si>
    <t>Maracas /Pair Boxed</t>
  </si>
  <si>
    <t>Shake Jingle N' Roll</t>
  </si>
  <si>
    <t>Musical Notes /20 units in DB</t>
  </si>
  <si>
    <t>Roller Ball /20 in DB</t>
  </si>
  <si>
    <t>Animal Groove</t>
  </si>
  <si>
    <t>Animal Shape Shakers /20 in DB</t>
  </si>
  <si>
    <t>Rainbomaker</t>
  </si>
  <si>
    <t>Baby Rattle /36 units in DB</t>
  </si>
  <si>
    <t>Fun Rattles /18 units in DB</t>
  </si>
  <si>
    <t>Birds Beats /Boxed</t>
  </si>
  <si>
    <t>Ocean Drum /Boxed</t>
  </si>
  <si>
    <t>Ocean Drum /9 units in DB</t>
  </si>
  <si>
    <t>Musical Rings Set /Boxed</t>
  </si>
  <si>
    <t>Tambourine /Boxed</t>
  </si>
  <si>
    <t>Rainforest Band</t>
  </si>
  <si>
    <t>Baby's 1st Birthday Band</t>
  </si>
  <si>
    <t>Tambourine /9 units in DB</t>
  </si>
  <si>
    <t>Hand Drum /Boxed</t>
  </si>
  <si>
    <t>Xylophone /Boxed</t>
  </si>
  <si>
    <t>Mini Orchestra /Window Box</t>
  </si>
  <si>
    <t>Unicorn Band</t>
  </si>
  <si>
    <t>Unicorn Groove</t>
  </si>
  <si>
    <t>Unicorn Beat</t>
  </si>
  <si>
    <t>Unicorn Drum</t>
  </si>
  <si>
    <t>Unicorn Bongos</t>
  </si>
  <si>
    <t>Floor Display</t>
  </si>
  <si>
    <t>My First Baby Band</t>
  </si>
  <si>
    <t>Cage Bell /20 units in DB</t>
  </si>
  <si>
    <t>Pg #</t>
  </si>
  <si>
    <t>MD808</t>
  </si>
  <si>
    <t>Glow Drum</t>
  </si>
  <si>
    <t>MX3012</t>
  </si>
  <si>
    <t>Melody Chimes</t>
  </si>
  <si>
    <t>MP59009</t>
  </si>
  <si>
    <t>Peek A Boo Shaker /9 units in DB</t>
  </si>
  <si>
    <t>MP235</t>
  </si>
  <si>
    <t>Flying Wings</t>
  </si>
  <si>
    <t>MP6700</t>
  </si>
  <si>
    <t>Fruit Shakers - Set of 3</t>
  </si>
  <si>
    <t>MP67012</t>
  </si>
  <si>
    <t>Fruit Shakers - Set of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</si>
</sst>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.00"/>
    <numFmt numFmtId="165" formatCode="m/d;@"/>
  </numFmts>
  <fonts count="16" x14ac:knownFonts="1">
    <font>
      <sz val="10"/>
      <name val="Arial"/>
    </font>
    <font>
      <sz val="11"/>
      <color indexed="9"/>
      <name val="Calibri"/>
      <family val="2"/>
    </font>
    <font>
      <b/>
      <sz val="11"/>
      <color indexed="8"/>
      <name val="Calibri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15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sz val="8"/>
      <color indexed="10"/>
      <name val="Arial"/>
      <family val="2"/>
    </font>
    <font>
      <sz val="10"/>
      <color theme="1"/>
      <name val="Arial"/>
      <family val="2"/>
    </font>
    <font>
      <b/>
      <sz val="24"/>
      <name val="Arial"/>
      <family val="2"/>
    </font>
    <font>
      <sz val="24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10"/>
      <color theme="1" tint="4.9989318521683403E-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/>
      <diagonal/>
    </border>
  </borders>
  <cellStyleXfs count="9">
    <xf numFmtId="0" fontId="0" fillId="0" borderId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4" fillId="0" borderId="0"/>
    <xf numFmtId="0" fontId="2" fillId="0" borderId="1" applyNumberFormat="0" applyFill="0" applyAlignment="0" applyProtection="0"/>
  </cellStyleXfs>
  <cellXfs count="72">
    <xf numFmtId="0" fontId="0" fillId="0" borderId="0" xfId="0"/>
    <xf numFmtId="164" fontId="5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16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49" fontId="5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64" fontId="9" fillId="0" borderId="0" xfId="0" applyNumberFormat="1" applyFont="1" applyAlignment="1">
      <alignment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44" fontId="7" fillId="0" borderId="0" xfId="0" applyNumberFormat="1" applyFont="1" applyAlignment="1">
      <alignment horizontal="left" vertical="center"/>
    </xf>
    <xf numFmtId="44" fontId="4" fillId="0" borderId="0" xfId="0" applyNumberFormat="1" applyFont="1" applyAlignment="1">
      <alignment vertical="center"/>
    </xf>
    <xf numFmtId="44" fontId="5" fillId="0" borderId="0" xfId="0" applyNumberFormat="1" applyFont="1" applyAlignment="1">
      <alignment vertical="center"/>
    </xf>
    <xf numFmtId="44" fontId="3" fillId="0" borderId="0" xfId="0" applyNumberFormat="1" applyFont="1" applyAlignment="1">
      <alignment vertical="center"/>
    </xf>
    <xf numFmtId="44" fontId="7" fillId="0" borderId="0" xfId="0" applyNumberFormat="1" applyFont="1" applyAlignment="1">
      <alignment vertical="center"/>
    </xf>
    <xf numFmtId="44" fontId="4" fillId="0" borderId="0" xfId="0" applyNumberFormat="1" applyFont="1" applyAlignment="1">
      <alignment horizontal="center" vertical="center"/>
    </xf>
    <xf numFmtId="44" fontId="3" fillId="0" borderId="0" xfId="0" applyNumberFormat="1" applyFont="1" applyAlignment="1">
      <alignment horizontal="left" vertical="center"/>
    </xf>
    <xf numFmtId="1" fontId="4" fillId="0" borderId="0" xfId="0" applyNumberFormat="1" applyFont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44" fontId="7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44" fontId="13" fillId="0" borderId="0" xfId="0" applyNumberFormat="1" applyFont="1" applyAlignment="1">
      <alignment vertical="center"/>
    </xf>
    <xf numFmtId="165" fontId="4" fillId="0" borderId="0" xfId="0" applyNumberFormat="1" applyFont="1" applyAlignment="1">
      <alignment horizontal="right" vertical="center"/>
    </xf>
    <xf numFmtId="44" fontId="4" fillId="0" borderId="0" xfId="0" applyNumberFormat="1" applyFont="1" applyAlignment="1">
      <alignment horizontal="left" vertical="center"/>
    </xf>
    <xf numFmtId="0" fontId="1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49" fontId="4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4" fontId="10" fillId="0" borderId="4" xfId="0" applyNumberFormat="1" applyFont="1" applyBorder="1" applyAlignment="1">
      <alignment horizontal="center" vertical="center"/>
    </xf>
    <xf numFmtId="1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1" fontId="5" fillId="0" borderId="4" xfId="0" applyNumberFormat="1" applyFont="1" applyBorder="1" applyAlignment="1">
      <alignment horizontal="center" vertical="center"/>
    </xf>
    <xf numFmtId="44" fontId="5" fillId="0" borderId="4" xfId="0" applyNumberFormat="1" applyFont="1" applyBorder="1" applyAlignment="1">
      <alignment horizontal="center" vertical="center"/>
    </xf>
    <xf numFmtId="1" fontId="5" fillId="8" borderId="4" xfId="0" applyNumberFormat="1" applyFont="1" applyFill="1" applyBorder="1" applyAlignment="1">
      <alignment horizontal="center" vertical="center"/>
    </xf>
    <xf numFmtId="44" fontId="4" fillId="0" borderId="5" xfId="0" applyNumberFormat="1" applyFont="1" applyBorder="1" applyAlignment="1">
      <alignment horizontal="left" vertical="center"/>
    </xf>
    <xf numFmtId="44" fontId="5" fillId="0" borderId="4" xfId="0" applyNumberFormat="1" applyFont="1" applyBorder="1" applyAlignment="1">
      <alignment horizontal="center" vertical="center" wrapText="1"/>
    </xf>
    <xf numFmtId="1" fontId="10" fillId="0" borderId="4" xfId="0" applyNumberFormat="1" applyFont="1" applyBorder="1" applyAlignment="1">
      <alignment horizontal="center" vertical="center" wrapText="1"/>
    </xf>
    <xf numFmtId="1" fontId="10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" fontId="4" fillId="0" borderId="4" xfId="0" applyNumberFormat="1" applyFont="1" applyBorder="1" applyAlignment="1">
      <alignment horizontal="center" vertical="center" wrapText="1"/>
    </xf>
    <xf numFmtId="164" fontId="15" fillId="0" borderId="4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5" fillId="0" borderId="0" xfId="0" applyNumberFormat="1" applyFont="1" applyAlignment="1">
      <alignment horizontal="left" vertical="center"/>
    </xf>
    <xf numFmtId="49" fontId="4" fillId="0" borderId="2" xfId="0" applyNumberFormat="1" applyFont="1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</cellXfs>
  <cellStyles count="9">
    <cellStyle name="Accent1" xfId="1" builtinId="29" customBuiltin="1"/>
    <cellStyle name="Accent2" xfId="2" builtinId="33" customBuiltin="1"/>
    <cellStyle name="Accent3" xfId="3" builtinId="37" customBuiltin="1"/>
    <cellStyle name="Accent4" xfId="4" builtinId="41" customBuiltin="1"/>
    <cellStyle name="Accent5" xfId="5" builtinId="45" customBuiltin="1"/>
    <cellStyle name="Accent6" xfId="6" builtinId="49" customBuiltin="1"/>
    <cellStyle name="Normal" xfId="0" builtinId="0"/>
    <cellStyle name="Normal 2" xfId="7" xr:uid="{00000000-0005-0000-0000-000007000000}"/>
    <cellStyle name="Total" xfId="8" builtinId="25" customBuiltin="1"/>
  </cellStyles>
  <dxfs count="0"/>
  <tableStyles count="0" defaultTableStyle="TableStyleMedium9" defaultPivotStyle="PivotStyleLight16"/>
  <colors>
    <mruColors>
      <color rgb="FFFFCC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34436</xdr:colOff>
      <xdr:row>0</xdr:row>
      <xdr:rowOff>57883</xdr:rowOff>
    </xdr:from>
    <xdr:to>
      <xdr:col>4</xdr:col>
      <xdr:colOff>1143585</xdr:colOff>
      <xdr:row>0</xdr:row>
      <xdr:rowOff>492370</xdr:rowOff>
    </xdr:to>
    <xdr:pic>
      <xdr:nvPicPr>
        <xdr:cNvPr id="6529" name="Picture 5" descr="Hotaling Logo">
          <a:extLst>
            <a:ext uri="{FF2B5EF4-FFF2-40B4-BE49-F238E27FC236}">
              <a16:creationId xmlns:a16="http://schemas.microsoft.com/office/drawing/2014/main" id="{00000000-0008-0000-0000-000081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36" y="57883"/>
          <a:ext cx="3004624" cy="4344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38100</xdr:colOff>
      <xdr:row>0</xdr:row>
      <xdr:rowOff>51831</xdr:rowOff>
    </xdr:from>
    <xdr:to>
      <xdr:col>9</xdr:col>
      <xdr:colOff>933450</xdr:colOff>
      <xdr:row>1</xdr:row>
      <xdr:rowOff>161925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1150" y="51831"/>
          <a:ext cx="1676400" cy="6339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K77"/>
  <sheetViews>
    <sheetView tabSelected="1" zoomScaleNormal="100" workbookViewId="0">
      <selection activeCell="D47" sqref="D47"/>
    </sheetView>
  </sheetViews>
  <sheetFormatPr defaultColWidth="11.42578125" defaultRowHeight="12.75" x14ac:dyDescent="0.2"/>
  <cols>
    <col min="1" max="1" width="11.5703125" style="4" customWidth="1"/>
    <col min="2" max="2" width="6.28515625" style="3" customWidth="1"/>
    <col min="3" max="3" width="5.5703125" style="4" bestFit="1" customWidth="1"/>
    <col min="4" max="4" width="5" style="3" bestFit="1" customWidth="1"/>
    <col min="5" max="5" width="34.42578125" style="3" bestFit="1" customWidth="1"/>
    <col min="6" max="6" width="4.7109375" style="36" customWidth="1"/>
    <col min="7" max="7" width="5.42578125" style="15" bestFit="1" customWidth="1"/>
    <col min="8" max="8" width="7.28515625" style="14" bestFit="1" customWidth="1"/>
    <col min="9" max="9" width="11.7109375" style="21" customWidth="1"/>
    <col min="10" max="10" width="14.140625" style="22" bestFit="1" customWidth="1"/>
    <col min="11" max="11" width="15.28515625" style="5" customWidth="1"/>
    <col min="12" max="16384" width="11.42578125" style="4"/>
  </cols>
  <sheetData>
    <row r="1" spans="1:11" s="7" customFormat="1" ht="41.25" customHeight="1" x14ac:dyDescent="0.2">
      <c r="A1" s="69"/>
      <c r="B1" s="58"/>
      <c r="C1" s="58"/>
      <c r="D1" s="58"/>
      <c r="E1" s="58"/>
      <c r="F1" s="34"/>
      <c r="G1" s="70"/>
      <c r="H1" s="71"/>
      <c r="I1" s="71"/>
      <c r="J1" s="71"/>
      <c r="K1" s="71"/>
    </row>
    <row r="2" spans="1:11" s="10" customFormat="1" ht="14.1" customHeight="1" x14ac:dyDescent="0.2">
      <c r="A2" s="67" t="s">
        <v>19</v>
      </c>
      <c r="B2" s="58"/>
      <c r="C2" s="58"/>
      <c r="D2" s="58"/>
      <c r="E2" s="58"/>
      <c r="F2" s="35"/>
      <c r="G2" s="9"/>
      <c r="H2" s="2"/>
      <c r="I2" s="16"/>
      <c r="J2" s="20"/>
      <c r="K2" s="24"/>
    </row>
    <row r="3" spans="1:11" s="10" customFormat="1" ht="14.1" customHeight="1" x14ac:dyDescent="0.2">
      <c r="A3" s="67" t="s">
        <v>18</v>
      </c>
      <c r="B3" s="68"/>
      <c r="C3" s="58"/>
      <c r="D3" s="58"/>
      <c r="E3" s="58"/>
      <c r="F3" s="35"/>
      <c r="G3" s="9"/>
      <c r="H3" s="2"/>
      <c r="I3" s="16"/>
      <c r="J3" s="20"/>
      <c r="K3" s="24"/>
    </row>
    <row r="4" spans="1:11" s="10" customFormat="1" ht="17.100000000000001" customHeight="1" x14ac:dyDescent="0.2">
      <c r="A4" s="67"/>
      <c r="B4" s="58"/>
      <c r="C4" s="58"/>
      <c r="D4" s="58"/>
      <c r="E4" s="58"/>
      <c r="F4" s="35"/>
      <c r="G4" s="64" t="s">
        <v>25</v>
      </c>
      <c r="H4" s="64"/>
      <c r="I4" s="64"/>
      <c r="J4" s="20"/>
      <c r="K4" s="24"/>
    </row>
    <row r="5" spans="1:11" s="7" customFormat="1" ht="17.100000000000001" customHeight="1" x14ac:dyDescent="0.2">
      <c r="A5" s="61" t="s">
        <v>20</v>
      </c>
      <c r="B5" s="58"/>
      <c r="C5" s="58"/>
      <c r="D5" s="58"/>
      <c r="E5" s="8" t="s">
        <v>26</v>
      </c>
      <c r="F5" s="11"/>
      <c r="G5" s="12"/>
      <c r="I5" s="20"/>
      <c r="J5" s="18"/>
      <c r="K5" s="23"/>
    </row>
    <row r="6" spans="1:11" s="7" customFormat="1" ht="17.100000000000001" customHeight="1" x14ac:dyDescent="0.2">
      <c r="A6" s="8" t="s">
        <v>2</v>
      </c>
      <c r="B6" s="59"/>
      <c r="C6" s="59"/>
      <c r="D6" s="59"/>
      <c r="E6" s="60"/>
      <c r="F6" s="34"/>
      <c r="G6" s="64" t="s">
        <v>24</v>
      </c>
      <c r="H6" s="64"/>
      <c r="I6" s="64"/>
      <c r="J6" s="64"/>
      <c r="K6" s="23"/>
    </row>
    <row r="7" spans="1:11" s="7" customFormat="1" ht="17.100000000000001" customHeight="1" x14ac:dyDescent="0.2">
      <c r="A7" s="3"/>
      <c r="B7" s="59"/>
      <c r="C7" s="60"/>
      <c r="D7" s="60"/>
      <c r="E7" s="60"/>
      <c r="F7" s="34"/>
      <c r="G7" s="1"/>
      <c r="H7" s="13"/>
      <c r="I7" s="20"/>
      <c r="J7" s="19"/>
      <c r="K7" s="23"/>
    </row>
    <row r="8" spans="1:11" s="7" customFormat="1" ht="17.100000000000001" customHeight="1" x14ac:dyDescent="0.2">
      <c r="A8" s="4"/>
      <c r="B8" s="59"/>
      <c r="C8" s="60"/>
      <c r="D8" s="60"/>
      <c r="E8" s="60"/>
      <c r="F8" s="34"/>
      <c r="G8" s="64" t="s">
        <v>23</v>
      </c>
      <c r="H8" s="64"/>
      <c r="I8" s="64"/>
      <c r="J8" s="64"/>
      <c r="K8" s="23"/>
    </row>
    <row r="9" spans="1:11" s="7" customFormat="1" ht="17.100000000000001" customHeight="1" x14ac:dyDescent="0.2">
      <c r="A9" s="4"/>
      <c r="B9" s="5"/>
      <c r="C9" s="6"/>
      <c r="D9" s="6"/>
      <c r="E9" s="8"/>
      <c r="F9" s="11"/>
      <c r="G9" s="1"/>
      <c r="I9" s="17"/>
      <c r="J9" s="19"/>
      <c r="K9" s="23"/>
    </row>
    <row r="10" spans="1:11" s="7" customFormat="1" ht="17.100000000000001" customHeight="1" x14ac:dyDescent="0.2">
      <c r="A10" s="8" t="s">
        <v>3</v>
      </c>
      <c r="B10" s="59"/>
      <c r="C10" s="60"/>
      <c r="D10" s="60"/>
      <c r="E10" s="60"/>
      <c r="F10" s="34"/>
      <c r="G10" s="64" t="s">
        <v>22</v>
      </c>
      <c r="H10" s="64"/>
      <c r="I10" s="64"/>
      <c r="J10" s="64"/>
      <c r="K10" s="23"/>
    </row>
    <row r="11" spans="1:11" s="7" customFormat="1" ht="17.100000000000001" customHeight="1" x14ac:dyDescent="0.2">
      <c r="A11" s="4"/>
      <c r="B11" s="59"/>
      <c r="C11" s="60"/>
      <c r="D11" s="60"/>
      <c r="E11" s="60"/>
      <c r="F11" s="34"/>
      <c r="G11" s="1"/>
      <c r="H11" s="13"/>
      <c r="I11" s="20"/>
      <c r="J11" s="19"/>
      <c r="K11" s="23"/>
    </row>
    <row r="12" spans="1:11" s="7" customFormat="1" ht="17.100000000000001" customHeight="1" x14ac:dyDescent="0.2">
      <c r="A12" s="3"/>
      <c r="B12" s="59"/>
      <c r="C12" s="60"/>
      <c r="D12" s="60"/>
      <c r="E12" s="60"/>
      <c r="F12" s="34"/>
      <c r="G12" s="64" t="s">
        <v>21</v>
      </c>
      <c r="H12" s="64"/>
      <c r="I12" s="64"/>
      <c r="J12" s="64"/>
      <c r="K12" s="23"/>
    </row>
    <row r="13" spans="1:11" s="7" customFormat="1" ht="12" customHeight="1" x14ac:dyDescent="0.2">
      <c r="A13" s="3"/>
      <c r="B13" s="4"/>
      <c r="C13" s="6"/>
      <c r="D13" s="6"/>
      <c r="E13" s="6"/>
      <c r="F13" s="54"/>
      <c r="G13" s="65"/>
      <c r="H13" s="66"/>
      <c r="I13" s="66"/>
      <c r="J13" s="66"/>
      <c r="K13" s="23"/>
    </row>
    <row r="14" spans="1:11" s="3" customFormat="1" ht="38.1" customHeight="1" x14ac:dyDescent="0.2">
      <c r="A14" s="40" t="s">
        <v>4</v>
      </c>
      <c r="B14" s="41" t="s">
        <v>27</v>
      </c>
      <c r="C14" s="41" t="s">
        <v>5</v>
      </c>
      <c r="D14" s="41" t="s">
        <v>15</v>
      </c>
      <c r="E14" s="40" t="s">
        <v>16</v>
      </c>
      <c r="F14" s="42" t="s">
        <v>121</v>
      </c>
      <c r="G14" s="43" t="s">
        <v>0</v>
      </c>
      <c r="H14" s="47" t="s">
        <v>6</v>
      </c>
      <c r="I14" s="44" t="s">
        <v>1</v>
      </c>
      <c r="J14" s="45" t="s">
        <v>28</v>
      </c>
    </row>
    <row r="15" spans="1:11" ht="15" customHeight="1" x14ac:dyDescent="0.2">
      <c r="A15" s="55" t="s">
        <v>31</v>
      </c>
      <c r="B15" s="48"/>
      <c r="C15" s="48">
        <v>6</v>
      </c>
      <c r="D15" s="49">
        <v>12</v>
      </c>
      <c r="E15" s="39" t="s">
        <v>78</v>
      </c>
      <c r="F15" s="50">
        <v>24</v>
      </c>
      <c r="G15" s="50"/>
      <c r="H15" s="51">
        <v>15</v>
      </c>
      <c r="I15" s="37">
        <f t="shared" ref="I15:I33" si="0">B15*H15</f>
        <v>0</v>
      </c>
      <c r="J15" s="49">
        <v>850055558328</v>
      </c>
      <c r="K15" s="4"/>
    </row>
    <row r="16" spans="1:11" ht="15" customHeight="1" x14ac:dyDescent="0.2">
      <c r="A16" s="55" t="s">
        <v>32</v>
      </c>
      <c r="B16" s="48"/>
      <c r="C16" s="48">
        <v>6</v>
      </c>
      <c r="D16" s="49">
        <v>12</v>
      </c>
      <c r="E16" s="39" t="s">
        <v>79</v>
      </c>
      <c r="F16" s="50">
        <v>26</v>
      </c>
      <c r="G16" s="50"/>
      <c r="H16" s="51">
        <v>8.5</v>
      </c>
      <c r="I16" s="37">
        <f t="shared" si="0"/>
        <v>0</v>
      </c>
      <c r="J16" s="49">
        <v>850055558069</v>
      </c>
      <c r="K16" s="4"/>
    </row>
    <row r="17" spans="1:11" ht="15" customHeight="1" x14ac:dyDescent="0.2">
      <c r="A17" s="55" t="s">
        <v>33</v>
      </c>
      <c r="B17" s="48"/>
      <c r="C17" s="48">
        <v>6</v>
      </c>
      <c r="D17" s="49">
        <v>12</v>
      </c>
      <c r="E17" s="39" t="s">
        <v>80</v>
      </c>
      <c r="F17" s="50">
        <v>25</v>
      </c>
      <c r="G17" s="50"/>
      <c r="H17" s="51">
        <v>9</v>
      </c>
      <c r="I17" s="37">
        <f t="shared" si="0"/>
        <v>0</v>
      </c>
      <c r="J17" s="49">
        <v>850055558045</v>
      </c>
      <c r="K17" s="4"/>
    </row>
    <row r="18" spans="1:11" ht="15" customHeight="1" x14ac:dyDescent="0.2">
      <c r="A18" s="55" t="s">
        <v>34</v>
      </c>
      <c r="B18" s="48"/>
      <c r="C18" s="48">
        <v>6</v>
      </c>
      <c r="D18" s="49">
        <v>12</v>
      </c>
      <c r="E18" s="39" t="s">
        <v>81</v>
      </c>
      <c r="F18" s="50">
        <v>26</v>
      </c>
      <c r="G18" s="50"/>
      <c r="H18" s="51">
        <v>9</v>
      </c>
      <c r="I18" s="37">
        <f t="shared" si="0"/>
        <v>0</v>
      </c>
      <c r="J18" s="49">
        <v>850055558052</v>
      </c>
    </row>
    <row r="19" spans="1:11" ht="15" customHeight="1" x14ac:dyDescent="0.2">
      <c r="A19" s="55" t="s">
        <v>36</v>
      </c>
      <c r="B19" s="48"/>
      <c r="C19" s="48">
        <v>6</v>
      </c>
      <c r="D19" s="49">
        <v>12</v>
      </c>
      <c r="E19" s="39" t="s">
        <v>83</v>
      </c>
      <c r="F19" s="50">
        <v>4</v>
      </c>
      <c r="G19" s="50"/>
      <c r="H19" s="51">
        <v>9</v>
      </c>
      <c r="I19" s="37">
        <f t="shared" si="0"/>
        <v>0</v>
      </c>
      <c r="J19" s="49">
        <v>7290019529323</v>
      </c>
    </row>
    <row r="20" spans="1:11" ht="15" customHeight="1" x14ac:dyDescent="0.2">
      <c r="A20" s="55" t="s">
        <v>37</v>
      </c>
      <c r="B20" s="48"/>
      <c r="C20" s="48">
        <v>6</v>
      </c>
      <c r="D20" s="49">
        <v>12</v>
      </c>
      <c r="E20" s="39" t="s">
        <v>83</v>
      </c>
      <c r="F20" s="50">
        <v>4</v>
      </c>
      <c r="G20" s="50"/>
      <c r="H20" s="51">
        <v>9</v>
      </c>
      <c r="I20" s="37">
        <f t="shared" si="0"/>
        <v>0</v>
      </c>
      <c r="J20" s="49">
        <v>7290019529330</v>
      </c>
    </row>
    <row r="21" spans="1:11" ht="15" customHeight="1" x14ac:dyDescent="0.2">
      <c r="A21" s="55" t="s">
        <v>122</v>
      </c>
      <c r="B21" s="48"/>
      <c r="C21" s="48">
        <v>6</v>
      </c>
      <c r="D21" s="49">
        <v>96</v>
      </c>
      <c r="E21" s="39" t="s">
        <v>123</v>
      </c>
      <c r="F21" s="50">
        <v>27</v>
      </c>
      <c r="G21" s="50" t="s">
        <v>0</v>
      </c>
      <c r="H21" s="51">
        <v>12.5</v>
      </c>
      <c r="I21" s="37">
        <f t="shared" si="0"/>
        <v>0</v>
      </c>
      <c r="J21" s="49">
        <v>7290006631435</v>
      </c>
    </row>
    <row r="22" spans="1:11" ht="15" customHeight="1" x14ac:dyDescent="0.2">
      <c r="A22" s="55" t="s">
        <v>38</v>
      </c>
      <c r="B22" s="48"/>
      <c r="C22" s="48">
        <v>6</v>
      </c>
      <c r="D22" s="49">
        <v>12</v>
      </c>
      <c r="E22" s="39" t="s">
        <v>84</v>
      </c>
      <c r="F22" s="50">
        <v>5</v>
      </c>
      <c r="G22" s="50"/>
      <c r="H22" s="51">
        <v>9</v>
      </c>
      <c r="I22" s="37">
        <f t="shared" si="0"/>
        <v>0</v>
      </c>
      <c r="J22" s="49">
        <v>7290019529392</v>
      </c>
    </row>
    <row r="23" spans="1:11" ht="15" customHeight="1" x14ac:dyDescent="0.2">
      <c r="A23" s="55" t="s">
        <v>39</v>
      </c>
      <c r="B23" s="48"/>
      <c r="C23" s="48">
        <v>6</v>
      </c>
      <c r="D23" s="49">
        <v>6</v>
      </c>
      <c r="E23" s="39" t="s">
        <v>85</v>
      </c>
      <c r="F23" s="50">
        <v>5</v>
      </c>
      <c r="G23" s="50"/>
      <c r="H23" s="51">
        <v>11.5</v>
      </c>
      <c r="I23" s="37">
        <f t="shared" si="0"/>
        <v>0</v>
      </c>
      <c r="J23" s="49">
        <v>7290014329843</v>
      </c>
    </row>
    <row r="24" spans="1:11" ht="15" customHeight="1" x14ac:dyDescent="0.2">
      <c r="A24" s="55" t="s">
        <v>40</v>
      </c>
      <c r="B24" s="48"/>
      <c r="C24" s="48">
        <v>16</v>
      </c>
      <c r="D24" s="49">
        <v>192</v>
      </c>
      <c r="E24" s="39" t="s">
        <v>86</v>
      </c>
      <c r="F24" s="50">
        <v>17</v>
      </c>
      <c r="G24" s="50"/>
      <c r="H24" s="51">
        <v>3.5</v>
      </c>
      <c r="I24" s="37">
        <f t="shared" si="0"/>
        <v>0</v>
      </c>
      <c r="J24" s="49">
        <v>7290006631473</v>
      </c>
    </row>
    <row r="25" spans="1:11" ht="15" customHeight="1" x14ac:dyDescent="0.2">
      <c r="A25" s="55" t="s">
        <v>41</v>
      </c>
      <c r="B25" s="48"/>
      <c r="C25" s="48">
        <v>6</v>
      </c>
      <c r="D25" s="49">
        <v>48</v>
      </c>
      <c r="E25" s="39" t="s">
        <v>87</v>
      </c>
      <c r="F25" s="50">
        <v>9</v>
      </c>
      <c r="G25" s="50"/>
      <c r="H25" s="51">
        <v>7</v>
      </c>
      <c r="I25" s="37">
        <f t="shared" si="0"/>
        <v>0</v>
      </c>
      <c r="J25" s="49">
        <v>7290002582564</v>
      </c>
    </row>
    <row r="26" spans="1:11" ht="15" customHeight="1" x14ac:dyDescent="0.2">
      <c r="A26" s="55" t="s">
        <v>42</v>
      </c>
      <c r="B26" s="48"/>
      <c r="C26" s="48">
        <v>16</v>
      </c>
      <c r="D26" s="49">
        <v>96</v>
      </c>
      <c r="E26" s="39" t="s">
        <v>88</v>
      </c>
      <c r="F26" s="50">
        <v>16</v>
      </c>
      <c r="G26" s="50"/>
      <c r="H26" s="51">
        <v>6</v>
      </c>
      <c r="I26" s="37">
        <f t="shared" si="0"/>
        <v>0</v>
      </c>
      <c r="J26" s="49">
        <v>7290002582571</v>
      </c>
    </row>
    <row r="27" spans="1:11" ht="15" customHeight="1" x14ac:dyDescent="0.2">
      <c r="A27" s="55" t="s">
        <v>128</v>
      </c>
      <c r="B27" s="48"/>
      <c r="C27" s="48">
        <v>6</v>
      </c>
      <c r="D27" s="49">
        <v>12</v>
      </c>
      <c r="E27" s="39" t="s">
        <v>129</v>
      </c>
      <c r="F27" s="50">
        <v>28</v>
      </c>
      <c r="G27" s="50" t="s">
        <v>0</v>
      </c>
      <c r="H27" s="51">
        <v>12.5</v>
      </c>
      <c r="I27" s="37">
        <f t="shared" si="0"/>
        <v>0</v>
      </c>
      <c r="J27" s="49">
        <v>7290019529637</v>
      </c>
    </row>
    <row r="28" spans="1:11" ht="15" customHeight="1" x14ac:dyDescent="0.2">
      <c r="A28" s="55" t="s">
        <v>43</v>
      </c>
      <c r="B28" s="48"/>
      <c r="C28" s="48">
        <v>6</v>
      </c>
      <c r="D28" s="49">
        <v>24</v>
      </c>
      <c r="E28" s="39" t="s">
        <v>89</v>
      </c>
      <c r="F28" s="50">
        <v>10</v>
      </c>
      <c r="G28" s="50"/>
      <c r="H28" s="51">
        <v>10</v>
      </c>
      <c r="I28" s="37">
        <f t="shared" si="0"/>
        <v>0</v>
      </c>
      <c r="J28" s="49">
        <v>7290002582588</v>
      </c>
    </row>
    <row r="29" spans="1:11" ht="15" customHeight="1" x14ac:dyDescent="0.2">
      <c r="A29" s="55" t="s">
        <v>44</v>
      </c>
      <c r="B29" s="48"/>
      <c r="C29" s="48">
        <v>12</v>
      </c>
      <c r="D29" s="49">
        <v>144</v>
      </c>
      <c r="E29" s="39" t="s">
        <v>90</v>
      </c>
      <c r="F29" s="50">
        <v>19</v>
      </c>
      <c r="G29" s="50"/>
      <c r="H29" s="51">
        <v>3.5</v>
      </c>
      <c r="I29" s="37">
        <f t="shared" si="0"/>
        <v>0</v>
      </c>
      <c r="J29" s="49">
        <v>7290002582496</v>
      </c>
    </row>
    <row r="30" spans="1:11" ht="15" customHeight="1" x14ac:dyDescent="0.2">
      <c r="A30" s="55" t="s">
        <v>45</v>
      </c>
      <c r="B30" s="48"/>
      <c r="C30" s="48">
        <v>20</v>
      </c>
      <c r="D30" s="49">
        <v>240</v>
      </c>
      <c r="E30" s="39" t="s">
        <v>120</v>
      </c>
      <c r="F30" s="50">
        <v>17</v>
      </c>
      <c r="G30" s="50"/>
      <c r="H30" s="51">
        <v>2.5</v>
      </c>
      <c r="I30" s="37">
        <f t="shared" si="0"/>
        <v>0</v>
      </c>
      <c r="J30" s="49">
        <v>7290002582106</v>
      </c>
    </row>
    <row r="31" spans="1:11" ht="15" customHeight="1" x14ac:dyDescent="0.2">
      <c r="A31" s="55" t="s">
        <v>46</v>
      </c>
      <c r="B31" s="48"/>
      <c r="C31" s="48">
        <v>40</v>
      </c>
      <c r="D31" s="49">
        <v>480</v>
      </c>
      <c r="E31" s="39" t="s">
        <v>91</v>
      </c>
      <c r="F31" s="50">
        <v>20</v>
      </c>
      <c r="G31" s="50"/>
      <c r="H31" s="51">
        <v>2</v>
      </c>
      <c r="I31" s="37">
        <f t="shared" si="0"/>
        <v>0</v>
      </c>
      <c r="J31" s="49">
        <v>7290019529057</v>
      </c>
    </row>
    <row r="32" spans="1:11" ht="15" customHeight="1" x14ac:dyDescent="0.2">
      <c r="A32" s="55" t="s">
        <v>47</v>
      </c>
      <c r="B32" s="48"/>
      <c r="C32" s="48">
        <v>24</v>
      </c>
      <c r="D32" s="49">
        <v>288</v>
      </c>
      <c r="E32" s="39" t="s">
        <v>92</v>
      </c>
      <c r="F32" s="50">
        <v>18</v>
      </c>
      <c r="G32" s="50"/>
      <c r="H32" s="51">
        <v>2.5</v>
      </c>
      <c r="I32" s="37">
        <f t="shared" si="0"/>
        <v>0</v>
      </c>
      <c r="J32" s="49">
        <v>7290002582076</v>
      </c>
    </row>
    <row r="33" spans="1:10" ht="15" customHeight="1" x14ac:dyDescent="0.2">
      <c r="A33" s="55" t="s">
        <v>48</v>
      </c>
      <c r="B33" s="48"/>
      <c r="C33" s="48">
        <v>6</v>
      </c>
      <c r="D33" s="49">
        <v>12</v>
      </c>
      <c r="E33" s="39" t="s">
        <v>93</v>
      </c>
      <c r="F33" s="50">
        <v>6</v>
      </c>
      <c r="G33" s="50"/>
      <c r="H33" s="51">
        <v>4.5</v>
      </c>
      <c r="I33" s="37">
        <f t="shared" si="0"/>
        <v>0</v>
      </c>
      <c r="J33" s="49">
        <v>7290014329638</v>
      </c>
    </row>
    <row r="34" spans="1:10" ht="15" customHeight="1" x14ac:dyDescent="0.2">
      <c r="A34" s="55" t="s">
        <v>49</v>
      </c>
      <c r="B34" s="48"/>
      <c r="C34" s="48">
        <v>6</v>
      </c>
      <c r="D34" s="49">
        <v>12</v>
      </c>
      <c r="E34" s="39" t="s">
        <v>94</v>
      </c>
      <c r="F34" s="50">
        <v>13</v>
      </c>
      <c r="G34" s="50"/>
      <c r="H34" s="51">
        <v>9</v>
      </c>
      <c r="I34" s="37">
        <f t="shared" ref="I34:I59" si="1">B34*H34</f>
        <v>0</v>
      </c>
      <c r="J34" s="49">
        <v>7290006631138</v>
      </c>
    </row>
    <row r="35" spans="1:10" ht="15" customHeight="1" x14ac:dyDescent="0.2">
      <c r="A35" s="55" t="s">
        <v>50</v>
      </c>
      <c r="B35" s="48"/>
      <c r="C35" s="48">
        <v>20</v>
      </c>
      <c r="D35" s="49">
        <v>240</v>
      </c>
      <c r="E35" s="39" t="s">
        <v>95</v>
      </c>
      <c r="F35" s="50">
        <v>19</v>
      </c>
      <c r="G35" s="50"/>
      <c r="H35" s="51">
        <v>3.5</v>
      </c>
      <c r="I35" s="37">
        <f t="shared" si="1"/>
        <v>0</v>
      </c>
      <c r="J35" s="49">
        <v>7290006631312</v>
      </c>
    </row>
    <row r="36" spans="1:10" ht="15" customHeight="1" x14ac:dyDescent="0.2">
      <c r="A36" s="55" t="s">
        <v>51</v>
      </c>
      <c r="B36" s="48"/>
      <c r="C36" s="48">
        <v>20</v>
      </c>
      <c r="D36" s="49">
        <v>240</v>
      </c>
      <c r="E36" s="39" t="s">
        <v>96</v>
      </c>
      <c r="F36" s="50">
        <v>19</v>
      </c>
      <c r="G36" s="50"/>
      <c r="H36" s="51">
        <v>3</v>
      </c>
      <c r="I36" s="37">
        <f t="shared" si="1"/>
        <v>0</v>
      </c>
      <c r="J36" s="49">
        <v>7290014329683</v>
      </c>
    </row>
    <row r="37" spans="1:10" ht="15" customHeight="1" x14ac:dyDescent="0.2">
      <c r="A37" s="55" t="s">
        <v>52</v>
      </c>
      <c r="B37" s="48"/>
      <c r="C37" s="48">
        <v>6</v>
      </c>
      <c r="D37" s="49">
        <v>12</v>
      </c>
      <c r="E37" s="39" t="s">
        <v>97</v>
      </c>
      <c r="F37" s="50">
        <v>13</v>
      </c>
      <c r="G37" s="50"/>
      <c r="H37" s="51">
        <v>9</v>
      </c>
      <c r="I37" s="37">
        <f t="shared" si="1"/>
        <v>0</v>
      </c>
      <c r="J37" s="49">
        <v>7290006631244</v>
      </c>
    </row>
    <row r="38" spans="1:10" ht="15" customHeight="1" x14ac:dyDescent="0.2">
      <c r="A38" s="55" t="s">
        <v>53</v>
      </c>
      <c r="B38" s="48"/>
      <c r="C38" s="48">
        <v>20</v>
      </c>
      <c r="D38" s="49">
        <v>240</v>
      </c>
      <c r="E38" s="39" t="s">
        <v>98</v>
      </c>
      <c r="F38" s="50">
        <v>18</v>
      </c>
      <c r="G38" s="50"/>
      <c r="H38" s="51">
        <v>3</v>
      </c>
      <c r="I38" s="37">
        <f t="shared" si="1"/>
        <v>0</v>
      </c>
      <c r="J38" s="49">
        <v>7290006631329</v>
      </c>
    </row>
    <row r="39" spans="1:10" ht="15" customHeight="1" x14ac:dyDescent="0.2">
      <c r="A39" s="55" t="s">
        <v>54</v>
      </c>
      <c r="B39" s="48"/>
      <c r="C39" s="48">
        <v>6</v>
      </c>
      <c r="D39" s="49">
        <v>24</v>
      </c>
      <c r="E39" s="39" t="s">
        <v>99</v>
      </c>
      <c r="F39" s="50">
        <v>9</v>
      </c>
      <c r="G39" s="50"/>
      <c r="H39" s="51">
        <v>12</v>
      </c>
      <c r="I39" s="37">
        <f t="shared" si="1"/>
        <v>0</v>
      </c>
      <c r="J39" s="49">
        <v>7290002582199</v>
      </c>
    </row>
    <row r="40" spans="1:10" ht="15" customHeight="1" x14ac:dyDescent="0.2">
      <c r="A40" s="55" t="s">
        <v>55</v>
      </c>
      <c r="B40" s="48"/>
      <c r="C40" s="48">
        <v>36</v>
      </c>
      <c r="D40" s="49">
        <v>432</v>
      </c>
      <c r="E40" s="39" t="s">
        <v>100</v>
      </c>
      <c r="F40" s="50">
        <v>17</v>
      </c>
      <c r="G40" s="50"/>
      <c r="H40" s="51">
        <v>2.5</v>
      </c>
      <c r="I40" s="37">
        <f t="shared" si="1"/>
        <v>0</v>
      </c>
      <c r="J40" s="49">
        <v>7290002582137</v>
      </c>
    </row>
    <row r="41" spans="1:10" ht="15" customHeight="1" x14ac:dyDescent="0.2">
      <c r="A41" s="55" t="s">
        <v>56</v>
      </c>
      <c r="B41" s="48"/>
      <c r="C41" s="48">
        <v>18</v>
      </c>
      <c r="D41" s="49">
        <v>216</v>
      </c>
      <c r="E41" s="39" t="s">
        <v>101</v>
      </c>
      <c r="F41" s="50">
        <v>18</v>
      </c>
      <c r="G41" s="50"/>
      <c r="H41" s="51">
        <v>4</v>
      </c>
      <c r="I41" s="37">
        <f t="shared" si="1"/>
        <v>0</v>
      </c>
      <c r="J41" s="49">
        <v>7290014329454</v>
      </c>
    </row>
    <row r="42" spans="1:10" ht="15" customHeight="1" x14ac:dyDescent="0.2">
      <c r="A42" s="55" t="s">
        <v>57</v>
      </c>
      <c r="B42" s="48"/>
      <c r="C42" s="48">
        <v>6</v>
      </c>
      <c r="D42" s="49">
        <v>12</v>
      </c>
      <c r="E42" s="39" t="s">
        <v>102</v>
      </c>
      <c r="F42" s="50">
        <v>7</v>
      </c>
      <c r="G42" s="50"/>
      <c r="H42" s="51">
        <v>9</v>
      </c>
      <c r="I42" s="37">
        <f t="shared" si="1"/>
        <v>0</v>
      </c>
      <c r="J42" s="49">
        <v>7290019529477</v>
      </c>
    </row>
    <row r="43" spans="1:10" ht="15" customHeight="1" x14ac:dyDescent="0.2">
      <c r="A43" s="55" t="s">
        <v>58</v>
      </c>
      <c r="B43" s="48"/>
      <c r="C43" s="48">
        <v>6</v>
      </c>
      <c r="D43" s="49">
        <v>12</v>
      </c>
      <c r="E43" s="39" t="s">
        <v>103</v>
      </c>
      <c r="F43" s="50">
        <v>7</v>
      </c>
      <c r="G43" s="50"/>
      <c r="H43" s="51">
        <v>6</v>
      </c>
      <c r="I43" s="37">
        <f t="shared" si="1"/>
        <v>0</v>
      </c>
      <c r="J43" s="49">
        <v>7290019529439</v>
      </c>
    </row>
    <row r="44" spans="1:10" ht="15" customHeight="1" x14ac:dyDescent="0.2">
      <c r="A44" s="55" t="s">
        <v>59</v>
      </c>
      <c r="B44" s="48"/>
      <c r="C44" s="48">
        <v>9</v>
      </c>
      <c r="D44" s="49">
        <v>9</v>
      </c>
      <c r="E44" s="39" t="s">
        <v>104</v>
      </c>
      <c r="F44" s="50">
        <v>16</v>
      </c>
      <c r="G44" s="50"/>
      <c r="H44" s="51">
        <v>5</v>
      </c>
      <c r="I44" s="37">
        <f t="shared" si="1"/>
        <v>0</v>
      </c>
      <c r="J44" s="49">
        <v>7290019529460</v>
      </c>
    </row>
    <row r="45" spans="1:10" ht="15" customHeight="1" x14ac:dyDescent="0.2">
      <c r="A45" s="55" t="s">
        <v>126</v>
      </c>
      <c r="B45" s="48"/>
      <c r="C45" s="48">
        <v>9</v>
      </c>
      <c r="D45" s="49">
        <v>9</v>
      </c>
      <c r="E45" s="39" t="s">
        <v>127</v>
      </c>
      <c r="F45" s="50">
        <v>27</v>
      </c>
      <c r="G45" s="50" t="s">
        <v>0</v>
      </c>
      <c r="H45" s="51">
        <v>4</v>
      </c>
      <c r="I45" s="37">
        <f t="shared" si="1"/>
        <v>0</v>
      </c>
      <c r="J45" s="49">
        <v>7290019529620</v>
      </c>
    </row>
    <row r="46" spans="1:10" ht="15" customHeight="1" x14ac:dyDescent="0.2">
      <c r="A46" s="55" t="s">
        <v>130</v>
      </c>
      <c r="B46" s="48"/>
      <c r="C46" s="48">
        <v>3</v>
      </c>
      <c r="D46" s="49">
        <v>24</v>
      </c>
      <c r="E46" s="39" t="s">
        <v>131</v>
      </c>
      <c r="F46" s="50">
        <v>28</v>
      </c>
      <c r="G46" s="50" t="s">
        <v>0</v>
      </c>
      <c r="H46" s="51">
        <v>7.5</v>
      </c>
      <c r="I46" s="37">
        <f t="shared" si="1"/>
        <v>0</v>
      </c>
      <c r="J46" s="49">
        <v>7290019529644</v>
      </c>
    </row>
    <row r="47" spans="1:10" ht="15" customHeight="1" x14ac:dyDescent="0.2">
      <c r="A47" s="55" t="s">
        <v>132</v>
      </c>
      <c r="B47" s="48"/>
      <c r="C47" s="48">
        <v>12</v>
      </c>
      <c r="D47" s="49" t="s">
        <v>77</v>
      </c>
      <c r="E47" s="39" t="s">
        <v>133</v>
      </c>
      <c r="F47" s="50">
        <v>28</v>
      </c>
      <c r="G47" s="50" t="s">
        <v>0</v>
      </c>
      <c r="H47" s="51">
        <v>30</v>
      </c>
      <c r="I47" s="37">
        <f t="shared" si="1"/>
        <v>0</v>
      </c>
      <c r="J47" s="49">
        <v>7290019529651</v>
      </c>
    </row>
    <row r="48" spans="1:10" ht="15" customHeight="1" x14ac:dyDescent="0.2">
      <c r="A48" s="55" t="s">
        <v>60</v>
      </c>
      <c r="B48" s="48"/>
      <c r="C48" s="48">
        <v>6</v>
      </c>
      <c r="D48" s="52">
        <v>6</v>
      </c>
      <c r="E48" s="39" t="s">
        <v>105</v>
      </c>
      <c r="F48" s="50">
        <v>11</v>
      </c>
      <c r="G48" s="50"/>
      <c r="H48" s="51">
        <v>12</v>
      </c>
      <c r="I48" s="37">
        <f t="shared" si="1"/>
        <v>0</v>
      </c>
      <c r="J48" s="52">
        <v>7290014329676</v>
      </c>
    </row>
    <row r="49" spans="1:10" ht="15" customHeight="1" x14ac:dyDescent="0.2">
      <c r="A49" s="55" t="s">
        <v>61</v>
      </c>
      <c r="B49" s="48"/>
      <c r="C49" s="48">
        <v>6</v>
      </c>
      <c r="D49" s="49">
        <v>12</v>
      </c>
      <c r="E49" s="39" t="s">
        <v>106</v>
      </c>
      <c r="F49" s="50">
        <v>8</v>
      </c>
      <c r="G49" s="50"/>
      <c r="H49" s="51">
        <v>7.5</v>
      </c>
      <c r="I49" s="37">
        <f t="shared" si="1"/>
        <v>0</v>
      </c>
      <c r="J49" s="49">
        <v>7290006631510</v>
      </c>
    </row>
    <row r="50" spans="1:10" ht="15" customHeight="1" x14ac:dyDescent="0.2">
      <c r="A50" s="55" t="s">
        <v>62</v>
      </c>
      <c r="B50" s="48"/>
      <c r="C50" s="48">
        <v>6</v>
      </c>
      <c r="D50" s="49">
        <v>12</v>
      </c>
      <c r="E50" s="39" t="s">
        <v>107</v>
      </c>
      <c r="F50" s="50">
        <v>10</v>
      </c>
      <c r="G50" s="50"/>
      <c r="H50" s="51">
        <v>16.5</v>
      </c>
      <c r="I50" s="37">
        <f t="shared" si="1"/>
        <v>0</v>
      </c>
      <c r="J50" s="49">
        <v>7290019525921</v>
      </c>
    </row>
    <row r="51" spans="1:10" ht="15" customHeight="1" x14ac:dyDescent="0.2">
      <c r="A51" s="55" t="s">
        <v>63</v>
      </c>
      <c r="B51" s="48"/>
      <c r="C51" s="48">
        <v>6</v>
      </c>
      <c r="D51" s="48">
        <v>6</v>
      </c>
      <c r="E51" s="39" t="s">
        <v>119</v>
      </c>
      <c r="F51" s="50">
        <v>12</v>
      </c>
      <c r="G51" s="50"/>
      <c r="H51" s="53">
        <v>11</v>
      </c>
      <c r="I51" s="37">
        <f t="shared" si="1"/>
        <v>0</v>
      </c>
      <c r="J51" s="48">
        <v>7290014329904</v>
      </c>
    </row>
    <row r="52" spans="1:10" ht="15" customHeight="1" x14ac:dyDescent="0.2">
      <c r="A52" s="56" t="s">
        <v>64</v>
      </c>
      <c r="B52" s="48"/>
      <c r="C52" s="48">
        <v>6</v>
      </c>
      <c r="D52" s="49">
        <v>12</v>
      </c>
      <c r="E52" s="39" t="s">
        <v>108</v>
      </c>
      <c r="F52" s="50">
        <v>14</v>
      </c>
      <c r="G52" s="50"/>
      <c r="H52" s="51">
        <v>14</v>
      </c>
      <c r="I52" s="37">
        <f t="shared" si="1"/>
        <v>0</v>
      </c>
      <c r="J52" s="49">
        <v>7290006631442</v>
      </c>
    </row>
    <row r="53" spans="1:10" ht="15" customHeight="1" x14ac:dyDescent="0.2">
      <c r="A53" s="55" t="s">
        <v>65</v>
      </c>
      <c r="B53" s="48"/>
      <c r="C53" s="48">
        <v>6</v>
      </c>
      <c r="D53" s="49">
        <v>6</v>
      </c>
      <c r="E53" s="39" t="s">
        <v>82</v>
      </c>
      <c r="F53" s="50">
        <v>11</v>
      </c>
      <c r="G53" s="50"/>
      <c r="H53" s="53">
        <v>10</v>
      </c>
      <c r="I53" s="37">
        <f t="shared" si="1"/>
        <v>0</v>
      </c>
      <c r="J53" s="49">
        <v>7290019529248</v>
      </c>
    </row>
    <row r="54" spans="1:10" ht="15" customHeight="1" x14ac:dyDescent="0.2">
      <c r="A54" s="55" t="s">
        <v>66</v>
      </c>
      <c r="B54" s="48"/>
      <c r="C54" s="48">
        <v>6</v>
      </c>
      <c r="D54" s="49">
        <v>6</v>
      </c>
      <c r="E54" s="39" t="s">
        <v>119</v>
      </c>
      <c r="F54" s="50">
        <v>12</v>
      </c>
      <c r="G54" s="50"/>
      <c r="H54" s="53">
        <v>12</v>
      </c>
      <c r="I54" s="37">
        <f t="shared" si="1"/>
        <v>0</v>
      </c>
      <c r="J54" s="49">
        <v>7290019529224</v>
      </c>
    </row>
    <row r="55" spans="1:10" ht="15" customHeight="1" x14ac:dyDescent="0.2">
      <c r="A55" s="39" t="s">
        <v>67</v>
      </c>
      <c r="B55" s="48"/>
      <c r="C55" s="48">
        <v>6</v>
      </c>
      <c r="D55" s="38">
        <v>6</v>
      </c>
      <c r="E55" s="39" t="s">
        <v>108</v>
      </c>
      <c r="F55" s="50">
        <v>14</v>
      </c>
      <c r="G55" s="50"/>
      <c r="H55" s="53">
        <v>16.5</v>
      </c>
      <c r="I55" s="37">
        <f t="shared" si="1"/>
        <v>0</v>
      </c>
      <c r="J55" s="49">
        <v>7290019529231</v>
      </c>
    </row>
    <row r="56" spans="1:10" ht="15" customHeight="1" x14ac:dyDescent="0.2">
      <c r="A56" s="55" t="s">
        <v>68</v>
      </c>
      <c r="B56" s="48"/>
      <c r="C56" s="48">
        <v>9</v>
      </c>
      <c r="D56" s="49">
        <v>9</v>
      </c>
      <c r="E56" s="39" t="s">
        <v>109</v>
      </c>
      <c r="F56" s="50">
        <v>16</v>
      </c>
      <c r="G56" s="50"/>
      <c r="H56" s="51">
        <v>6</v>
      </c>
      <c r="I56" s="37">
        <f t="shared" si="1"/>
        <v>0</v>
      </c>
      <c r="J56" s="49">
        <v>7290006631527</v>
      </c>
    </row>
    <row r="57" spans="1:10" ht="15" customHeight="1" x14ac:dyDescent="0.2">
      <c r="A57" s="55" t="s">
        <v>69</v>
      </c>
      <c r="B57" s="48"/>
      <c r="C57" s="48">
        <v>6</v>
      </c>
      <c r="D57" s="49">
        <v>48</v>
      </c>
      <c r="E57" s="39" t="s">
        <v>110</v>
      </c>
      <c r="F57" s="50">
        <v>6</v>
      </c>
      <c r="G57" s="50"/>
      <c r="H57" s="51">
        <v>6.5</v>
      </c>
      <c r="I57" s="37">
        <f t="shared" si="1"/>
        <v>0</v>
      </c>
      <c r="J57" s="49">
        <v>7290006631398</v>
      </c>
    </row>
    <row r="58" spans="1:10" ht="15" customHeight="1" x14ac:dyDescent="0.2">
      <c r="A58" s="55" t="s">
        <v>70</v>
      </c>
      <c r="B58" s="48"/>
      <c r="C58" s="48">
        <v>6</v>
      </c>
      <c r="D58" s="49">
        <v>24</v>
      </c>
      <c r="E58" s="39" t="s">
        <v>111</v>
      </c>
      <c r="F58" s="50">
        <v>8</v>
      </c>
      <c r="G58" s="50"/>
      <c r="H58" s="51">
        <v>12.5</v>
      </c>
      <c r="I58" s="37">
        <f t="shared" si="1"/>
        <v>0</v>
      </c>
      <c r="J58" s="49">
        <v>7290014329546</v>
      </c>
    </row>
    <row r="59" spans="1:10" ht="15" customHeight="1" x14ac:dyDescent="0.2">
      <c r="A59" s="55" t="s">
        <v>124</v>
      </c>
      <c r="B59" s="48"/>
      <c r="C59" s="48">
        <v>6</v>
      </c>
      <c r="D59" s="49">
        <v>12</v>
      </c>
      <c r="E59" s="39" t="s">
        <v>125</v>
      </c>
      <c r="F59" s="50">
        <v>29</v>
      </c>
      <c r="G59" s="50" t="s">
        <v>0</v>
      </c>
      <c r="H59" s="51">
        <v>12.5</v>
      </c>
      <c r="I59" s="37">
        <f t="shared" si="1"/>
        <v>0</v>
      </c>
      <c r="J59" s="49">
        <v>7290019529606</v>
      </c>
    </row>
    <row r="60" spans="1:10" ht="15" customHeight="1" x14ac:dyDescent="0.2">
      <c r="A60" s="55" t="s">
        <v>71</v>
      </c>
      <c r="B60" s="48"/>
      <c r="C60" s="48">
        <v>6</v>
      </c>
      <c r="D60" s="38">
        <v>6</v>
      </c>
      <c r="E60" s="39" t="s">
        <v>112</v>
      </c>
      <c r="F60" s="50">
        <v>15</v>
      </c>
      <c r="G60" s="50"/>
      <c r="H60" s="51">
        <v>14</v>
      </c>
      <c r="I60" s="37">
        <f t="shared" ref="I60:I65" si="2">B60*H60</f>
        <v>0</v>
      </c>
      <c r="J60" s="38">
        <v>7290014329652</v>
      </c>
    </row>
    <row r="61" spans="1:10" ht="15" customHeight="1" x14ac:dyDescent="0.2">
      <c r="A61" s="55" t="s">
        <v>72</v>
      </c>
      <c r="B61" s="48"/>
      <c r="C61" s="48">
        <v>6</v>
      </c>
      <c r="D61" s="49">
        <v>12</v>
      </c>
      <c r="E61" s="39" t="s">
        <v>113</v>
      </c>
      <c r="F61" s="50">
        <v>23</v>
      </c>
      <c r="G61" s="50"/>
      <c r="H61" s="51">
        <v>15</v>
      </c>
      <c r="I61" s="37">
        <f t="shared" si="2"/>
        <v>0</v>
      </c>
      <c r="J61" s="49">
        <v>850055558335</v>
      </c>
    </row>
    <row r="62" spans="1:10" ht="15" customHeight="1" x14ac:dyDescent="0.2">
      <c r="A62" s="55" t="s">
        <v>73</v>
      </c>
      <c r="B62" s="48"/>
      <c r="C62" s="48">
        <v>6</v>
      </c>
      <c r="D62" s="49">
        <v>12</v>
      </c>
      <c r="E62" s="39" t="s">
        <v>114</v>
      </c>
      <c r="F62" s="50">
        <v>22</v>
      </c>
      <c r="G62" s="50"/>
      <c r="H62" s="51">
        <v>9</v>
      </c>
      <c r="I62" s="37">
        <f t="shared" si="2"/>
        <v>0</v>
      </c>
      <c r="J62" s="49">
        <v>850055558205</v>
      </c>
    </row>
    <row r="63" spans="1:10" ht="15" customHeight="1" x14ac:dyDescent="0.2">
      <c r="A63" s="55" t="s">
        <v>74</v>
      </c>
      <c r="B63" s="48"/>
      <c r="C63" s="48">
        <v>6</v>
      </c>
      <c r="D63" s="49">
        <v>12</v>
      </c>
      <c r="E63" s="39" t="s">
        <v>115</v>
      </c>
      <c r="F63" s="50">
        <v>21</v>
      </c>
      <c r="G63" s="50"/>
      <c r="H63" s="51">
        <v>6</v>
      </c>
      <c r="I63" s="37">
        <f t="shared" si="2"/>
        <v>0</v>
      </c>
      <c r="J63" s="49">
        <v>850055558212</v>
      </c>
    </row>
    <row r="64" spans="1:10" ht="15" customHeight="1" x14ac:dyDescent="0.2">
      <c r="A64" s="55" t="s">
        <v>75</v>
      </c>
      <c r="B64" s="48"/>
      <c r="C64" s="48">
        <v>6</v>
      </c>
      <c r="D64" s="49">
        <v>12</v>
      </c>
      <c r="E64" s="39" t="s">
        <v>116</v>
      </c>
      <c r="F64" s="50">
        <v>21</v>
      </c>
      <c r="G64" s="50"/>
      <c r="H64" s="51">
        <v>9</v>
      </c>
      <c r="I64" s="37">
        <f t="shared" si="2"/>
        <v>0</v>
      </c>
      <c r="J64" s="49">
        <v>850055558182</v>
      </c>
    </row>
    <row r="65" spans="1:11" ht="15" customHeight="1" x14ac:dyDescent="0.2">
      <c r="A65" s="55" t="s">
        <v>76</v>
      </c>
      <c r="B65" s="48"/>
      <c r="C65" s="48">
        <v>6</v>
      </c>
      <c r="D65" s="49">
        <v>12</v>
      </c>
      <c r="E65" s="39" t="s">
        <v>117</v>
      </c>
      <c r="F65" s="50">
        <v>22</v>
      </c>
      <c r="G65" s="50"/>
      <c r="H65" s="51">
        <v>9</v>
      </c>
      <c r="I65" s="37">
        <f t="shared" si="2"/>
        <v>0</v>
      </c>
      <c r="J65" s="49">
        <v>850055558199</v>
      </c>
    </row>
    <row r="66" spans="1:11" s="6" customFormat="1" ht="15" customHeight="1" x14ac:dyDescent="0.2">
      <c r="A66" s="55" t="s">
        <v>35</v>
      </c>
      <c r="B66" s="48"/>
      <c r="C66" s="48">
        <v>1</v>
      </c>
      <c r="D66" s="49">
        <v>1</v>
      </c>
      <c r="E66" s="39" t="s">
        <v>118</v>
      </c>
      <c r="F66" s="50">
        <v>20</v>
      </c>
      <c r="G66" s="50"/>
      <c r="H66" s="51"/>
      <c r="I66" s="37">
        <f>B66*H66</f>
        <v>0</v>
      </c>
      <c r="J66" s="49">
        <v>7290019529194</v>
      </c>
      <c r="K66" s="23"/>
    </row>
    <row r="67" spans="1:11" ht="15" customHeight="1" x14ac:dyDescent="0.2">
      <c r="A67" s="61"/>
      <c r="B67" s="62"/>
      <c r="C67" s="62"/>
      <c r="D67" s="63"/>
      <c r="G67" s="25"/>
      <c r="H67" s="26" t="s">
        <v>17</v>
      </c>
      <c r="I67" s="26">
        <f>SUM(I15:I66)</f>
        <v>0</v>
      </c>
      <c r="J67" s="46"/>
    </row>
    <row r="68" spans="1:11" x14ac:dyDescent="0.2">
      <c r="A68" s="57" t="s">
        <v>7</v>
      </c>
      <c r="B68" s="58"/>
      <c r="C68" s="58"/>
      <c r="D68" s="58"/>
      <c r="E68" s="27"/>
      <c r="F68" s="27"/>
      <c r="G68" s="7"/>
      <c r="H68" s="7"/>
      <c r="I68" s="17"/>
      <c r="J68" s="17"/>
    </row>
    <row r="69" spans="1:11" x14ac:dyDescent="0.2">
      <c r="A69" s="6" t="s">
        <v>8</v>
      </c>
      <c r="B69" s="7"/>
      <c r="C69" s="7"/>
      <c r="D69" s="7"/>
      <c r="E69" s="7"/>
      <c r="F69" s="34"/>
      <c r="G69" s="28"/>
      <c r="H69" s="28"/>
      <c r="I69" s="29"/>
      <c r="J69" s="17"/>
    </row>
    <row r="70" spans="1:11" x14ac:dyDescent="0.2">
      <c r="A70" s="6" t="s">
        <v>9</v>
      </c>
      <c r="B70" s="7"/>
      <c r="C70" s="7"/>
      <c r="D70" s="7"/>
      <c r="E70" s="7"/>
      <c r="F70" s="27"/>
      <c r="G70" s="7"/>
      <c r="H70" s="7"/>
      <c r="I70" s="17"/>
      <c r="J70" s="17"/>
    </row>
    <row r="71" spans="1:11" x14ac:dyDescent="0.2">
      <c r="A71" s="6" t="s">
        <v>29</v>
      </c>
      <c r="B71" s="7"/>
      <c r="C71" s="7"/>
      <c r="D71" s="7"/>
      <c r="E71" s="7"/>
      <c r="F71" s="27"/>
      <c r="G71" s="7"/>
      <c r="H71" s="7"/>
      <c r="I71" s="17"/>
      <c r="J71" s="17"/>
    </row>
    <row r="72" spans="1:11" x14ac:dyDescent="0.2">
      <c r="A72" s="6" t="s">
        <v>10</v>
      </c>
      <c r="B72" s="7"/>
      <c r="C72" s="7"/>
      <c r="D72" s="7"/>
      <c r="E72" s="7"/>
      <c r="F72" s="27"/>
      <c r="G72" s="7"/>
      <c r="H72" s="7"/>
      <c r="I72" s="17"/>
      <c r="J72" s="17"/>
    </row>
    <row r="73" spans="1:11" x14ac:dyDescent="0.2">
      <c r="A73" s="7" t="s">
        <v>11</v>
      </c>
      <c r="B73" s="7"/>
      <c r="C73" s="7"/>
      <c r="D73" s="7"/>
      <c r="E73" s="7"/>
      <c r="F73" s="27"/>
      <c r="G73" s="7"/>
      <c r="H73" s="7"/>
      <c r="I73" s="17"/>
      <c r="J73" s="17"/>
    </row>
    <row r="74" spans="1:11" x14ac:dyDescent="0.2">
      <c r="A74" s="7" t="s">
        <v>30</v>
      </c>
      <c r="B74" s="7"/>
      <c r="C74" s="7"/>
      <c r="D74" s="7"/>
      <c r="E74" s="7"/>
      <c r="F74" s="34"/>
      <c r="G74" s="7"/>
      <c r="H74" s="7"/>
      <c r="I74" s="17"/>
      <c r="J74" s="17"/>
    </row>
    <row r="75" spans="1:11" x14ac:dyDescent="0.2">
      <c r="A75" s="7" t="s">
        <v>14</v>
      </c>
      <c r="B75" s="7"/>
      <c r="C75" s="7"/>
      <c r="D75" s="7"/>
      <c r="E75" s="7"/>
      <c r="F75" s="27"/>
      <c r="G75" s="7"/>
      <c r="H75" s="7"/>
      <c r="I75" s="17"/>
      <c r="J75" s="17"/>
    </row>
    <row r="76" spans="1:11" x14ac:dyDescent="0.2">
      <c r="A76" s="6" t="s">
        <v>12</v>
      </c>
      <c r="B76" s="7"/>
      <c r="C76" s="7"/>
      <c r="D76" s="7"/>
      <c r="E76" s="7"/>
      <c r="F76" s="34"/>
      <c r="G76" s="27"/>
      <c r="H76" s="30"/>
      <c r="J76" s="31"/>
    </row>
    <row r="77" spans="1:11" x14ac:dyDescent="0.2">
      <c r="A77" s="6" t="s">
        <v>13</v>
      </c>
      <c r="B77" s="32"/>
      <c r="C77" s="32"/>
      <c r="D77" s="32"/>
      <c r="E77" s="32"/>
      <c r="F77" s="34"/>
      <c r="G77" s="27"/>
      <c r="H77" s="33"/>
      <c r="J77" s="31"/>
    </row>
  </sheetData>
  <sortState xmlns:xlrd2="http://schemas.microsoft.com/office/spreadsheetml/2017/richdata2" ref="A15:K82">
    <sortCondition ref="A15:A82"/>
  </sortState>
  <mergeCells count="20">
    <mergeCell ref="G12:J12"/>
    <mergeCell ref="G13:J13"/>
    <mergeCell ref="A3:E3"/>
    <mergeCell ref="A1:E1"/>
    <mergeCell ref="A2:E2"/>
    <mergeCell ref="A4:E4"/>
    <mergeCell ref="G4:I4"/>
    <mergeCell ref="G10:J10"/>
    <mergeCell ref="G8:J8"/>
    <mergeCell ref="G6:J6"/>
    <mergeCell ref="B8:E8"/>
    <mergeCell ref="B10:E10"/>
    <mergeCell ref="G1:K1"/>
    <mergeCell ref="A68:D68"/>
    <mergeCell ref="B7:E7"/>
    <mergeCell ref="A5:D5"/>
    <mergeCell ref="A67:D67"/>
    <mergeCell ref="B6:E6"/>
    <mergeCell ref="B11:E11"/>
    <mergeCell ref="B12:E12"/>
  </mergeCells>
  <phoneticPr fontId="3" type="noConversion"/>
  <printOptions horizontalCentered="1"/>
  <pageMargins left="0.3" right="0.2" top="0.5" bottom="0.6" header="0.3" footer="0.3"/>
  <pageSetup scale="96" fitToHeight="0" orientation="portrait" r:id="rId1"/>
  <headerFooter alignWithMargins="0">
    <oddFooter>&amp;L&amp;"Arial,Bold"&amp;12&amp;D&amp;C&amp;"Arial,Bold"&amp;12Page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2026 Halilit PL</vt:lpstr>
      <vt:lpstr>'2026 Halilit PL'!Print_Area</vt:lpstr>
      <vt:lpstr>'2026 Halilit PL'!Print_Titles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</dc:creator>
  <cp:lastModifiedBy>Michelle DeCoursey</cp:lastModifiedBy>
  <cp:lastPrinted>2026-07-15T13:33:16Z</cp:lastPrinted>
  <dcterms:created xsi:type="dcterms:W3CDTF">2009-12-01T08:37:40Z</dcterms:created>
  <dcterms:modified xsi:type="dcterms:W3CDTF">2026-08-18T10:40:44Z</dcterms:modified>
</cp:coreProperties>
</file>