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 Pirtle\Documents\Manufacturers\Eurographics\"/>
    </mc:Choice>
  </mc:AlternateContent>
  <xr:revisionPtr revIDLastSave="0" documentId="8_{4DD46C99-00AD-47A8-A42F-23BF371A9BE2}" xr6:coauthVersionLast="47" xr6:coauthVersionMax="47" xr10:uidLastSave="{00000000-0000-0000-0000-000000000000}"/>
  <bookViews>
    <workbookView xWindow="-120" yWindow="-120" windowWidth="20730" windowHeight="11040" xr2:uid="{608276EF-04AC-4216-8E20-FDBEF58AD8EC}"/>
  </bookViews>
  <sheets>
    <sheet name="2026 Pzl Order form Cat Format" sheetId="1" r:id="rId1"/>
    <sheet name="2026 Pzl Order form # format" sheetId="10" r:id="rId2"/>
    <sheet name="2026 Discontinued items" sheetId="9" r:id="rId3"/>
  </sheets>
  <definedNames>
    <definedName name="_xlnm._FilterDatabase" localSheetId="1" hidden="1">'2026 Pzl Order form # format'!$A$27:$K$836</definedName>
    <definedName name="_xlnm._FilterDatabase" localSheetId="0" hidden="1">'2026 Pzl Order form Cat Format'!$A$27:$K$936</definedName>
    <definedName name="_xlnm.Print_Area" localSheetId="2">'2026 Discontinued items'!#REF!</definedName>
    <definedName name="_xlnm.Print_Area" localSheetId="1">'2026 Pzl Order form # format'!$A$2:$H$839</definedName>
    <definedName name="_xlnm.Print_Area" localSheetId="0">'2026 Pzl Order form Cat Format'!$A$2:$H$939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6" i="10" l="1"/>
  <c r="F834" i="10"/>
  <c r="G834" i="10" s="1"/>
  <c r="F833" i="10"/>
  <c r="G833" i="10" s="1"/>
  <c r="F832" i="10"/>
  <c r="G832" i="10" s="1"/>
  <c r="F831" i="10"/>
  <c r="G831" i="10" s="1"/>
  <c r="F830" i="10"/>
  <c r="G830" i="10" s="1"/>
  <c r="F829" i="10"/>
  <c r="G829" i="10" s="1"/>
  <c r="F828" i="10"/>
  <c r="G828" i="10" s="1"/>
  <c r="F827" i="10"/>
  <c r="G827" i="10" s="1"/>
  <c r="F826" i="10"/>
  <c r="G826" i="10" s="1"/>
  <c r="F825" i="10"/>
  <c r="G825" i="10" s="1"/>
  <c r="F824" i="10"/>
  <c r="G824" i="10" s="1"/>
  <c r="F823" i="10"/>
  <c r="G823" i="10" s="1"/>
  <c r="F822" i="10"/>
  <c r="G822" i="10" s="1"/>
  <c r="F820" i="10"/>
  <c r="G820" i="10" s="1"/>
  <c r="F819" i="10"/>
  <c r="G819" i="10" s="1"/>
  <c r="F818" i="10"/>
  <c r="G818" i="10" s="1"/>
  <c r="F808" i="10"/>
  <c r="G808" i="10" s="1"/>
  <c r="F812" i="10"/>
  <c r="G812" i="10" s="1"/>
  <c r="F806" i="10"/>
  <c r="G806" i="10" s="1"/>
  <c r="F811" i="10"/>
  <c r="G811" i="10" s="1"/>
  <c r="F809" i="10"/>
  <c r="G809" i="10" s="1"/>
  <c r="F807" i="10"/>
  <c r="G807" i="10" s="1"/>
  <c r="F810" i="10"/>
  <c r="G810" i="10" s="1"/>
  <c r="F805" i="10"/>
  <c r="G805" i="10" s="1"/>
  <c r="F816" i="10"/>
  <c r="G816" i="10" s="1"/>
  <c r="F814" i="10"/>
  <c r="G814" i="10" s="1"/>
  <c r="F813" i="10"/>
  <c r="G813" i="10" s="1"/>
  <c r="F815" i="10"/>
  <c r="G815" i="10" s="1"/>
  <c r="F793" i="10"/>
  <c r="G793" i="10" s="1"/>
  <c r="F792" i="10"/>
  <c r="G792" i="10" s="1"/>
  <c r="F800" i="10"/>
  <c r="G800" i="10" s="1"/>
  <c r="F797" i="10"/>
  <c r="G797" i="10" s="1"/>
  <c r="F799" i="10"/>
  <c r="G799" i="10" s="1"/>
  <c r="F801" i="10"/>
  <c r="G801" i="10" s="1"/>
  <c r="F803" i="10"/>
  <c r="G803" i="10" s="1"/>
  <c r="F798" i="10"/>
  <c r="G798" i="10" s="1"/>
  <c r="F802" i="10"/>
  <c r="G802" i="10" s="1"/>
  <c r="F794" i="10"/>
  <c r="G794" i="10" s="1"/>
  <c r="F796" i="10"/>
  <c r="G796" i="10" s="1"/>
  <c r="F795" i="10"/>
  <c r="G795" i="10" s="1"/>
  <c r="F602" i="10"/>
  <c r="G602" i="10" s="1"/>
  <c r="F601" i="10"/>
  <c r="G601" i="10" s="1"/>
  <c r="F544" i="10"/>
  <c r="G544" i="10" s="1"/>
  <c r="F543" i="10"/>
  <c r="G543" i="10" s="1"/>
  <c r="F542" i="10"/>
  <c r="G542" i="10" s="1"/>
  <c r="F541" i="10"/>
  <c r="G541" i="10" s="1"/>
  <c r="F546" i="10"/>
  <c r="G546" i="10" s="1"/>
  <c r="F545" i="10"/>
  <c r="G545" i="10" s="1"/>
  <c r="F548" i="10"/>
  <c r="G548" i="10" s="1"/>
  <c r="F547" i="10"/>
  <c r="G547" i="10" s="1"/>
  <c r="F569" i="10"/>
  <c r="G569" i="10" s="1"/>
  <c r="F560" i="10"/>
  <c r="G560" i="10" s="1"/>
  <c r="F559" i="10"/>
  <c r="G559" i="10" s="1"/>
  <c r="F558" i="10"/>
  <c r="G558" i="10" s="1"/>
  <c r="F573" i="10"/>
  <c r="G573" i="10" s="1"/>
  <c r="F572" i="10"/>
  <c r="G572" i="10" s="1"/>
  <c r="F565" i="10"/>
  <c r="G565" i="10" s="1"/>
  <c r="F566" i="10"/>
  <c r="G566" i="10" s="1"/>
  <c r="F564" i="10"/>
  <c r="G564" i="10" s="1"/>
  <c r="F562" i="10"/>
  <c r="G562" i="10" s="1"/>
  <c r="F563" i="10"/>
  <c r="G563" i="10" s="1"/>
  <c r="F571" i="10"/>
  <c r="G571" i="10" s="1"/>
  <c r="F570" i="10"/>
  <c r="G570" i="10" s="1"/>
  <c r="F568" i="10"/>
  <c r="G568" i="10" s="1"/>
  <c r="F561" i="10"/>
  <c r="G561" i="10" s="1"/>
  <c r="F567" i="10"/>
  <c r="G567" i="10" s="1"/>
  <c r="F579" i="10"/>
  <c r="G579" i="10" s="1"/>
  <c r="F578" i="10"/>
  <c r="G578" i="10" s="1"/>
  <c r="F576" i="10"/>
  <c r="G576" i="10" s="1"/>
  <c r="F585" i="10"/>
  <c r="G585" i="10" s="1"/>
  <c r="F583" i="10"/>
  <c r="G583" i="10" s="1"/>
  <c r="F582" i="10"/>
  <c r="G582" i="10" s="1"/>
  <c r="F580" i="10"/>
  <c r="G580" i="10" s="1"/>
  <c r="F581" i="10"/>
  <c r="G581" i="10" s="1"/>
  <c r="F553" i="10"/>
  <c r="G553" i="10" s="1"/>
  <c r="F555" i="10"/>
  <c r="G555" i="10" s="1"/>
  <c r="F552" i="10"/>
  <c r="G552" i="10" s="1"/>
  <c r="F575" i="10"/>
  <c r="G575" i="10" s="1"/>
  <c r="F574" i="10"/>
  <c r="G574" i="10" s="1"/>
  <c r="F551" i="10"/>
  <c r="G551" i="10" s="1"/>
  <c r="F549" i="10"/>
  <c r="G549" i="10" s="1"/>
  <c r="F550" i="10"/>
  <c r="G550" i="10" s="1"/>
  <c r="F577" i="10"/>
  <c r="G577" i="10" s="1"/>
  <c r="F557" i="10"/>
  <c r="G557" i="10" s="1"/>
  <c r="F556" i="10"/>
  <c r="G556" i="10" s="1"/>
  <c r="F554" i="10"/>
  <c r="G554" i="10" s="1"/>
  <c r="F584" i="10"/>
  <c r="G584" i="10" s="1"/>
  <c r="F589" i="10"/>
  <c r="G589" i="10" s="1"/>
  <c r="F592" i="10"/>
  <c r="G592" i="10" s="1"/>
  <c r="F588" i="10"/>
  <c r="G588" i="10" s="1"/>
  <c r="F591" i="10"/>
  <c r="G591" i="10" s="1"/>
  <c r="F586" i="10"/>
  <c r="G586" i="10" s="1"/>
  <c r="F595" i="10"/>
  <c r="G595" i="10" s="1"/>
  <c r="F593" i="10"/>
  <c r="G593" i="10" s="1"/>
  <c r="F587" i="10"/>
  <c r="G587" i="10" s="1"/>
  <c r="F594" i="10"/>
  <c r="G594" i="10" s="1"/>
  <c r="F590" i="10"/>
  <c r="G590" i="10" s="1"/>
  <c r="F708" i="10"/>
  <c r="G708" i="10" s="1"/>
  <c r="F707" i="10"/>
  <c r="G707" i="10" s="1"/>
  <c r="F706" i="10"/>
  <c r="G706" i="10" s="1"/>
  <c r="F709" i="10"/>
  <c r="G709" i="10" s="1"/>
  <c r="F603" i="10"/>
  <c r="G603" i="10" s="1"/>
  <c r="F604" i="10"/>
  <c r="G604" i="10" s="1"/>
  <c r="F610" i="10"/>
  <c r="G610" i="10" s="1"/>
  <c r="F606" i="10"/>
  <c r="G606" i="10" s="1"/>
  <c r="F605" i="10"/>
  <c r="G605" i="10" s="1"/>
  <c r="F607" i="10"/>
  <c r="G607" i="10" s="1"/>
  <c r="F609" i="10"/>
  <c r="G609" i="10" s="1"/>
  <c r="F611" i="10"/>
  <c r="G611" i="10" s="1"/>
  <c r="F618" i="10"/>
  <c r="G618" i="10" s="1"/>
  <c r="F615" i="10"/>
  <c r="G615" i="10" s="1"/>
  <c r="F608" i="10"/>
  <c r="G608" i="10" s="1"/>
  <c r="F616" i="10"/>
  <c r="G616" i="10" s="1"/>
  <c r="F619" i="10"/>
  <c r="G619" i="10" s="1"/>
  <c r="F620" i="10"/>
  <c r="G620" i="10" s="1"/>
  <c r="F613" i="10"/>
  <c r="G613" i="10" s="1"/>
  <c r="F612" i="10"/>
  <c r="G612" i="10" s="1"/>
  <c r="F617" i="10"/>
  <c r="G617" i="10" s="1"/>
  <c r="F614" i="10"/>
  <c r="G614" i="10" s="1"/>
  <c r="F43" i="10"/>
  <c r="G43" i="10" s="1"/>
  <c r="F42" i="10"/>
  <c r="G42" i="10" s="1"/>
  <c r="F61" i="10"/>
  <c r="G61" i="10" s="1"/>
  <c r="F210" i="10"/>
  <c r="G210" i="10" s="1"/>
  <c r="F57" i="10"/>
  <c r="G57" i="10" s="1"/>
  <c r="F56" i="10"/>
  <c r="G56" i="10" s="1"/>
  <c r="F248" i="10"/>
  <c r="G248" i="10" s="1"/>
  <c r="F233" i="10"/>
  <c r="G233" i="10" s="1"/>
  <c r="F225" i="10"/>
  <c r="G225" i="10" s="1"/>
  <c r="F232" i="10"/>
  <c r="G232" i="10" s="1"/>
  <c r="F37" i="10"/>
  <c r="G37" i="10" s="1"/>
  <c r="F226" i="10"/>
  <c r="G226" i="10" s="1"/>
  <c r="F58" i="10"/>
  <c r="G58" i="10" s="1"/>
  <c r="F211" i="10"/>
  <c r="G211" i="10" s="1"/>
  <c r="F212" i="10"/>
  <c r="G212" i="10" s="1"/>
  <c r="F59" i="10"/>
  <c r="G59" i="10" s="1"/>
  <c r="F255" i="10"/>
  <c r="G255" i="10" s="1"/>
  <c r="F417" i="10"/>
  <c r="G417" i="10" s="1"/>
  <c r="F257" i="10"/>
  <c r="G257" i="10" s="1"/>
  <c r="F230" i="10"/>
  <c r="G230" i="10" s="1"/>
  <c r="F213" i="10"/>
  <c r="G213" i="10" s="1"/>
  <c r="F44" i="10"/>
  <c r="G44" i="10" s="1"/>
  <c r="F54" i="10"/>
  <c r="G54" i="10" s="1"/>
  <c r="F41" i="10"/>
  <c r="G41" i="10" s="1"/>
  <c r="F55" i="10"/>
  <c r="G55" i="10" s="1"/>
  <c r="F73" i="10"/>
  <c r="G73" i="10" s="1"/>
  <c r="F72" i="10"/>
  <c r="G72" i="10" s="1"/>
  <c r="F47" i="10"/>
  <c r="G47" i="10" s="1"/>
  <c r="F40" i="10"/>
  <c r="G40" i="10" s="1"/>
  <c r="F32" i="10"/>
  <c r="G32" i="10" s="1"/>
  <c r="F31" i="10"/>
  <c r="G31" i="10" s="1"/>
  <c r="F39" i="10"/>
  <c r="G39" i="10" s="1"/>
  <c r="F48" i="10"/>
  <c r="G48" i="10" s="1"/>
  <c r="F46" i="10"/>
  <c r="G46" i="10" s="1"/>
  <c r="F53" i="10"/>
  <c r="G53" i="10" s="1"/>
  <c r="F258" i="10"/>
  <c r="G258" i="10" s="1"/>
  <c r="F38" i="10"/>
  <c r="G38" i="10" s="1"/>
  <c r="F231" i="10"/>
  <c r="G231" i="10" s="1"/>
  <c r="F229" i="10"/>
  <c r="G229" i="10" s="1"/>
  <c r="F82" i="10"/>
  <c r="G82" i="10" s="1"/>
  <c r="F150" i="10"/>
  <c r="G150" i="10" s="1"/>
  <c r="F220" i="10"/>
  <c r="G220" i="10" s="1"/>
  <c r="F146" i="10"/>
  <c r="G146" i="10" s="1"/>
  <c r="F151" i="10"/>
  <c r="G151" i="10" s="1"/>
  <c r="F45" i="10"/>
  <c r="G45" i="10" s="1"/>
  <c r="F66" i="10"/>
  <c r="G66" i="10" s="1"/>
  <c r="F65" i="10"/>
  <c r="G65" i="10" s="1"/>
  <c r="F64" i="10"/>
  <c r="G64" i="10" s="1"/>
  <c r="F36" i="10"/>
  <c r="G36" i="10" s="1"/>
  <c r="F33" i="10"/>
  <c r="G33" i="10" s="1"/>
  <c r="F35" i="10"/>
  <c r="G35" i="10" s="1"/>
  <c r="F34" i="10"/>
  <c r="G34" i="10" s="1"/>
  <c r="F268" i="10"/>
  <c r="G268" i="10" s="1"/>
  <c r="F162" i="10"/>
  <c r="G162" i="10" s="1"/>
  <c r="F374" i="10"/>
  <c r="G374" i="10" s="1"/>
  <c r="F373" i="10"/>
  <c r="G373" i="10" s="1"/>
  <c r="F186" i="10"/>
  <c r="G186" i="10" s="1"/>
  <c r="F187" i="10"/>
  <c r="G187" i="10" s="1"/>
  <c r="F289" i="10"/>
  <c r="G289" i="10" s="1"/>
  <c r="F193" i="10"/>
  <c r="G193" i="10" s="1"/>
  <c r="F194" i="10"/>
  <c r="G194" i="10" s="1"/>
  <c r="F86" i="10"/>
  <c r="G86" i="10" s="1"/>
  <c r="F85" i="10"/>
  <c r="G85" i="10" s="1"/>
  <c r="F84" i="10"/>
  <c r="G84" i="10" s="1"/>
  <c r="F100" i="10"/>
  <c r="G100" i="10" s="1"/>
  <c r="F90" i="10"/>
  <c r="G90" i="10" s="1"/>
  <c r="F94" i="10"/>
  <c r="G94" i="10" s="1"/>
  <c r="F93" i="10"/>
  <c r="G93" i="10" s="1"/>
  <c r="F89" i="10"/>
  <c r="G89" i="10" s="1"/>
  <c r="F92" i="10"/>
  <c r="G92" i="10" s="1"/>
  <c r="F87" i="10"/>
  <c r="G87" i="10" s="1"/>
  <c r="F77" i="10"/>
  <c r="G77" i="10" s="1"/>
  <c r="F76" i="10"/>
  <c r="G76" i="10" s="1"/>
  <c r="F91" i="10"/>
  <c r="G91" i="10" s="1"/>
  <c r="F88" i="10"/>
  <c r="G88" i="10" s="1"/>
  <c r="F242" i="10"/>
  <c r="G242" i="10" s="1"/>
  <c r="F214" i="10"/>
  <c r="G214" i="10" s="1"/>
  <c r="F318" i="10"/>
  <c r="G318" i="10" s="1"/>
  <c r="F168" i="10"/>
  <c r="G168" i="10" s="1"/>
  <c r="F506" i="10"/>
  <c r="G506" i="10" s="1"/>
  <c r="F49" i="10"/>
  <c r="G49" i="10" s="1"/>
  <c r="F182" i="10"/>
  <c r="G182" i="10" s="1"/>
  <c r="F404" i="10"/>
  <c r="G404" i="10" s="1"/>
  <c r="F505" i="10"/>
  <c r="G505" i="10" s="1"/>
  <c r="F50" i="10"/>
  <c r="G50" i="10" s="1"/>
  <c r="F30" i="10"/>
  <c r="G30" i="10" s="1"/>
  <c r="F216" i="10"/>
  <c r="G216" i="10" s="1"/>
  <c r="F222" i="10"/>
  <c r="G222" i="10" s="1"/>
  <c r="F259" i="10"/>
  <c r="G259" i="10" s="1"/>
  <c r="F171" i="10"/>
  <c r="G171" i="10" s="1"/>
  <c r="F249" i="10"/>
  <c r="G249" i="10" s="1"/>
  <c r="F228" i="10"/>
  <c r="G228" i="10" s="1"/>
  <c r="F403" i="10"/>
  <c r="G403" i="10" s="1"/>
  <c r="F153" i="10"/>
  <c r="G153" i="10" s="1"/>
  <c r="F296" i="10"/>
  <c r="G296" i="10" s="1"/>
  <c r="F154" i="10"/>
  <c r="G154" i="10" s="1"/>
  <c r="F445" i="10"/>
  <c r="G445" i="10" s="1"/>
  <c r="F466" i="10"/>
  <c r="G466" i="10" s="1"/>
  <c r="F169" i="10"/>
  <c r="G169" i="10" s="1"/>
  <c r="F234" i="10"/>
  <c r="G234" i="10" s="1"/>
  <c r="F444" i="10"/>
  <c r="G444" i="10" s="1"/>
  <c r="F260" i="10"/>
  <c r="G260" i="10" s="1"/>
  <c r="F253" i="10"/>
  <c r="G253" i="10" s="1"/>
  <c r="F164" i="10"/>
  <c r="G164" i="10" s="1"/>
  <c r="F402" i="10"/>
  <c r="G402" i="10" s="1"/>
  <c r="F51" i="10"/>
  <c r="G51" i="10" s="1"/>
  <c r="F250" i="10"/>
  <c r="G250" i="10" s="1"/>
  <c r="F217" i="10"/>
  <c r="G217" i="10" s="1"/>
  <c r="F262" i="10"/>
  <c r="G262" i="10" s="1"/>
  <c r="F391" i="10"/>
  <c r="G391" i="10" s="1"/>
  <c r="F298" i="10"/>
  <c r="G298" i="10" s="1"/>
  <c r="F239" i="10"/>
  <c r="G239" i="10" s="1"/>
  <c r="F244" i="10"/>
  <c r="G244" i="10" s="1"/>
  <c r="F390" i="10"/>
  <c r="G390" i="10" s="1"/>
  <c r="F252" i="10"/>
  <c r="G252" i="10" s="1"/>
  <c r="F67" i="10"/>
  <c r="G67" i="10" s="1"/>
  <c r="F237" i="10"/>
  <c r="G237" i="10" s="1"/>
  <c r="F166" i="10"/>
  <c r="G166" i="10" s="1"/>
  <c r="F227" i="10"/>
  <c r="G227" i="10" s="1"/>
  <c r="F256" i="10"/>
  <c r="G256" i="10" s="1"/>
  <c r="F165" i="10"/>
  <c r="G165" i="10" s="1"/>
  <c r="F235" i="10"/>
  <c r="G235" i="10" s="1"/>
  <c r="F240" i="10"/>
  <c r="G240" i="10" s="1"/>
  <c r="F236" i="10"/>
  <c r="G236" i="10" s="1"/>
  <c r="F246" i="10"/>
  <c r="G246" i="10" s="1"/>
  <c r="F167" i="10"/>
  <c r="G167" i="10" s="1"/>
  <c r="F468" i="10"/>
  <c r="G468" i="10" s="1"/>
  <c r="F316" i="10"/>
  <c r="G316" i="10" s="1"/>
  <c r="F245" i="10"/>
  <c r="G245" i="10" s="1"/>
  <c r="F507" i="10"/>
  <c r="G507" i="10" s="1"/>
  <c r="F251" i="10"/>
  <c r="G251" i="10" s="1"/>
  <c r="F241" i="10"/>
  <c r="G241" i="10" s="1"/>
  <c r="F290" i="10"/>
  <c r="G290" i="10" s="1"/>
  <c r="F177" i="10"/>
  <c r="G177" i="10" s="1"/>
  <c r="F355" i="10"/>
  <c r="G355" i="10" s="1"/>
  <c r="F354" i="10"/>
  <c r="G354" i="10" s="1"/>
  <c r="F170" i="10"/>
  <c r="G170" i="10" s="1"/>
  <c r="F243" i="10"/>
  <c r="G243" i="10" s="1"/>
  <c r="F172" i="10"/>
  <c r="G172" i="10" s="1"/>
  <c r="F223" i="10"/>
  <c r="G223" i="10" s="1"/>
  <c r="F321" i="10"/>
  <c r="G321" i="10" s="1"/>
  <c r="F401" i="10"/>
  <c r="G401" i="10" s="1"/>
  <c r="F356" i="10"/>
  <c r="G356" i="10" s="1"/>
  <c r="F504" i="10"/>
  <c r="G504" i="10" s="1"/>
  <c r="F540" i="10"/>
  <c r="G540" i="10" s="1"/>
  <c r="F508" i="10"/>
  <c r="G508" i="10" s="1"/>
  <c r="F423" i="10"/>
  <c r="G423" i="10" s="1"/>
  <c r="F424" i="10"/>
  <c r="G424" i="10" s="1"/>
  <c r="F425" i="10"/>
  <c r="G425" i="10" s="1"/>
  <c r="F317" i="10"/>
  <c r="G317" i="10" s="1"/>
  <c r="F178" i="10"/>
  <c r="G178" i="10" s="1"/>
  <c r="F176" i="10"/>
  <c r="G176" i="10" s="1"/>
  <c r="F173" i="10"/>
  <c r="G173" i="10" s="1"/>
  <c r="F175" i="10"/>
  <c r="G175" i="10" s="1"/>
  <c r="F174" i="10"/>
  <c r="G174" i="10" s="1"/>
  <c r="F452" i="10"/>
  <c r="G452" i="10" s="1"/>
  <c r="F143" i="10"/>
  <c r="G143" i="10" s="1"/>
  <c r="F70" i="10"/>
  <c r="G70" i="10" s="1"/>
  <c r="F69" i="10"/>
  <c r="G69" i="10" s="1"/>
  <c r="F68" i="10"/>
  <c r="G68" i="10" s="1"/>
  <c r="F99" i="10"/>
  <c r="G99" i="10" s="1"/>
  <c r="F130" i="10"/>
  <c r="G130" i="10" s="1"/>
  <c r="F132" i="10"/>
  <c r="G132" i="10" s="1"/>
  <c r="F369" i="10"/>
  <c r="G369" i="10" s="1"/>
  <c r="F185" i="10"/>
  <c r="G185" i="10" s="1"/>
  <c r="F221" i="10"/>
  <c r="G221" i="10" s="1"/>
  <c r="F224" i="10"/>
  <c r="G224" i="10" s="1"/>
  <c r="F144" i="10"/>
  <c r="G144" i="10" s="1"/>
  <c r="F141" i="10"/>
  <c r="G141" i="10" s="1"/>
  <c r="F440" i="10"/>
  <c r="G440" i="10" s="1"/>
  <c r="F131" i="10"/>
  <c r="G131" i="10" s="1"/>
  <c r="F183" i="10"/>
  <c r="G183" i="10" s="1"/>
  <c r="F184" i="10"/>
  <c r="G184" i="10" s="1"/>
  <c r="F274" i="10"/>
  <c r="G274" i="10" s="1"/>
  <c r="F400" i="10"/>
  <c r="G400" i="10" s="1"/>
  <c r="F273" i="10"/>
  <c r="G273" i="10" s="1"/>
  <c r="F264" i="10"/>
  <c r="G264" i="10" s="1"/>
  <c r="F261" i="10"/>
  <c r="G261" i="10" s="1"/>
  <c r="F158" i="10"/>
  <c r="G158" i="10" s="1"/>
  <c r="F157" i="10"/>
  <c r="G157" i="10" s="1"/>
  <c r="F156" i="10"/>
  <c r="G156" i="10" s="1"/>
  <c r="F155" i="10"/>
  <c r="G155" i="10" s="1"/>
  <c r="F181" i="10"/>
  <c r="G181" i="10" s="1"/>
  <c r="F161" i="10"/>
  <c r="G161" i="10" s="1"/>
  <c r="F160" i="10"/>
  <c r="G160" i="10" s="1"/>
  <c r="F180" i="10"/>
  <c r="G180" i="10" s="1"/>
  <c r="F122" i="10"/>
  <c r="G122" i="10" s="1"/>
  <c r="F123" i="10"/>
  <c r="G123" i="10" s="1"/>
  <c r="F105" i="10"/>
  <c r="G105" i="10" s="1"/>
  <c r="F108" i="10"/>
  <c r="G108" i="10" s="1"/>
  <c r="F107" i="10"/>
  <c r="G107" i="10" s="1"/>
  <c r="F133" i="10"/>
  <c r="G133" i="10" s="1"/>
  <c r="F127" i="10"/>
  <c r="G127" i="10" s="1"/>
  <c r="F110" i="10"/>
  <c r="G110" i="10" s="1"/>
  <c r="F453" i="10"/>
  <c r="G453" i="10" s="1"/>
  <c r="F121" i="10"/>
  <c r="G121" i="10" s="1"/>
  <c r="F191" i="10"/>
  <c r="G191" i="10" s="1"/>
  <c r="F111" i="10"/>
  <c r="G111" i="10" s="1"/>
  <c r="F119" i="10"/>
  <c r="G119" i="10" s="1"/>
  <c r="F112" i="10"/>
  <c r="G112" i="10" s="1"/>
  <c r="F109" i="10"/>
  <c r="G109" i="10" s="1"/>
  <c r="F163" i="10"/>
  <c r="G163" i="10" s="1"/>
  <c r="F192" i="10"/>
  <c r="G192" i="10" s="1"/>
  <c r="F293" i="10"/>
  <c r="G293" i="10" s="1"/>
  <c r="F332" i="10"/>
  <c r="G332" i="10" s="1"/>
  <c r="F294" i="10"/>
  <c r="G294" i="10" s="1"/>
  <c r="F179" i="10"/>
  <c r="G179" i="10" s="1"/>
  <c r="F159" i="10"/>
  <c r="G159" i="10" s="1"/>
  <c r="F450" i="10"/>
  <c r="G450" i="10" s="1"/>
  <c r="F470" i="10"/>
  <c r="G470" i="10" s="1"/>
  <c r="F363" i="10"/>
  <c r="G363" i="10" s="1"/>
  <c r="F376" i="10"/>
  <c r="G376" i="10" s="1"/>
  <c r="F428" i="10"/>
  <c r="G428" i="10" s="1"/>
  <c r="F263" i="10"/>
  <c r="G263" i="10" s="1"/>
  <c r="F306" i="10"/>
  <c r="G306" i="10" s="1"/>
  <c r="F195" i="10"/>
  <c r="G195" i="10" s="1"/>
  <c r="F489" i="10"/>
  <c r="G489" i="10" s="1"/>
  <c r="F209" i="10"/>
  <c r="G209" i="10" s="1"/>
  <c r="F208" i="10"/>
  <c r="G208" i="10" s="1"/>
  <c r="F494" i="10"/>
  <c r="G494" i="10" s="1"/>
  <c r="F196" i="10"/>
  <c r="G196" i="10" s="1"/>
  <c r="F387" i="10"/>
  <c r="G387" i="10" s="1"/>
  <c r="F473" i="10"/>
  <c r="G473" i="10" s="1"/>
  <c r="F485" i="10"/>
  <c r="G485" i="10" s="1"/>
  <c r="F483" i="10"/>
  <c r="G483" i="10" s="1"/>
  <c r="F429" i="10"/>
  <c r="G429" i="10" s="1"/>
  <c r="F456" i="10"/>
  <c r="G456" i="10" s="1"/>
  <c r="F414" i="10"/>
  <c r="G414" i="10" s="1"/>
  <c r="F308" i="10"/>
  <c r="G308" i="10" s="1"/>
  <c r="F272" i="10"/>
  <c r="G272" i="10" s="1"/>
  <c r="F459" i="10"/>
  <c r="G459" i="10" s="1"/>
  <c r="F421" i="10"/>
  <c r="G421" i="10" s="1"/>
  <c r="F457" i="10"/>
  <c r="G457" i="10" s="1"/>
  <c r="F134" i="10"/>
  <c r="G134" i="10" s="1"/>
  <c r="F147" i="10"/>
  <c r="G147" i="10" s="1"/>
  <c r="F319" i="10"/>
  <c r="G319" i="10" s="1"/>
  <c r="F455" i="10"/>
  <c r="G455" i="10" s="1"/>
  <c r="F472" i="10"/>
  <c r="G472" i="10" s="1"/>
  <c r="F419" i="10"/>
  <c r="G419" i="10" s="1"/>
  <c r="F371" i="10"/>
  <c r="G371" i="10" s="1"/>
  <c r="F370" i="10"/>
  <c r="G370" i="10" s="1"/>
  <c r="F205" i="10"/>
  <c r="G205" i="10" s="1"/>
  <c r="F484" i="10"/>
  <c r="G484" i="10" s="1"/>
  <c r="F204" i="10"/>
  <c r="G204" i="10" s="1"/>
  <c r="F350" i="10"/>
  <c r="G350" i="10" s="1"/>
  <c r="F348" i="10"/>
  <c r="G348" i="10" s="1"/>
  <c r="F148" i="10"/>
  <c r="G148" i="10" s="1"/>
  <c r="F75" i="10"/>
  <c r="G75" i="10" s="1"/>
  <c r="F74" i="10"/>
  <c r="G74" i="10" s="1"/>
  <c r="F152" i="10"/>
  <c r="G152" i="10" s="1"/>
  <c r="F106" i="10"/>
  <c r="G106" i="10" s="1"/>
  <c r="F96" i="10"/>
  <c r="G96" i="10" s="1"/>
  <c r="F95" i="10"/>
  <c r="G95" i="10" s="1"/>
  <c r="F207" i="10"/>
  <c r="G207" i="10" s="1"/>
  <c r="F97" i="10"/>
  <c r="G97" i="10" s="1"/>
  <c r="F113" i="10"/>
  <c r="G113" i="10" s="1"/>
  <c r="F271" i="10"/>
  <c r="G271" i="10" s="1"/>
  <c r="F270" i="10"/>
  <c r="G270" i="10" s="1"/>
  <c r="F305" i="10"/>
  <c r="G305" i="10" s="1"/>
  <c r="F304" i="10"/>
  <c r="G304" i="10" s="1"/>
  <c r="F441" i="10"/>
  <c r="G441" i="10" s="1"/>
  <c r="F198" i="10"/>
  <c r="G198" i="10" s="1"/>
  <c r="F493" i="10"/>
  <c r="G493" i="10" s="1"/>
  <c r="F282" i="10"/>
  <c r="G282" i="10" s="1"/>
  <c r="F199" i="10"/>
  <c r="G199" i="10" s="1"/>
  <c r="F422" i="10"/>
  <c r="G422" i="10" s="1"/>
  <c r="F118" i="10"/>
  <c r="G118" i="10" s="1"/>
  <c r="F200" i="10"/>
  <c r="G200" i="10" s="1"/>
  <c r="F203" i="10"/>
  <c r="G203" i="10" s="1"/>
  <c r="F396" i="10"/>
  <c r="G396" i="10" s="1"/>
  <c r="F197" i="10"/>
  <c r="G197" i="10" s="1"/>
  <c r="F339" i="10"/>
  <c r="G339" i="10" s="1"/>
  <c r="F430" i="10"/>
  <c r="G430" i="10" s="1"/>
  <c r="F439" i="10"/>
  <c r="G439" i="10" s="1"/>
  <c r="F438" i="10"/>
  <c r="G438" i="10" s="1"/>
  <c r="F98" i="10"/>
  <c r="G98" i="10" s="1"/>
  <c r="F71" i="10"/>
  <c r="G71" i="10" s="1"/>
  <c r="F83" i="10"/>
  <c r="G83" i="10" s="1"/>
  <c r="F78" i="10"/>
  <c r="G78" i="10" s="1"/>
  <c r="F462" i="10"/>
  <c r="G462" i="10" s="1"/>
  <c r="F478" i="10"/>
  <c r="G478" i="10" s="1"/>
  <c r="F117" i="10"/>
  <c r="G117" i="10" s="1"/>
  <c r="F333" i="10"/>
  <c r="G333" i="10" s="1"/>
  <c r="F202" i="10"/>
  <c r="G202" i="10" s="1"/>
  <c r="F206" i="10"/>
  <c r="G206" i="10" s="1"/>
  <c r="F486" i="10"/>
  <c r="G486" i="10" s="1"/>
  <c r="F490" i="10"/>
  <c r="G490" i="10" s="1"/>
  <c r="F337" i="10"/>
  <c r="G337" i="10" s="1"/>
  <c r="F334" i="10"/>
  <c r="G334" i="10" s="1"/>
  <c r="F284" i="10"/>
  <c r="G284" i="10" s="1"/>
  <c r="F285" i="10"/>
  <c r="G285" i="10" s="1"/>
  <c r="F201" i="10"/>
  <c r="G201" i="10" s="1"/>
  <c r="F418" i="10"/>
  <c r="G418" i="10" s="1"/>
  <c r="F434" i="10"/>
  <c r="G434" i="10" s="1"/>
  <c r="F436" i="10"/>
  <c r="G436" i="10" s="1"/>
  <c r="F435" i="10"/>
  <c r="G435" i="10" s="1"/>
  <c r="F437" i="10"/>
  <c r="G437" i="10" s="1"/>
  <c r="F495" i="10"/>
  <c r="G495" i="10" s="1"/>
  <c r="F487" i="10"/>
  <c r="G487" i="10" s="1"/>
  <c r="F314" i="10"/>
  <c r="G314" i="10" s="1"/>
  <c r="F320" i="10"/>
  <c r="G320" i="10" s="1"/>
  <c r="F315" i="10"/>
  <c r="G315" i="10" s="1"/>
  <c r="F411" i="10"/>
  <c r="G411" i="10" s="1"/>
  <c r="F465" i="10"/>
  <c r="G465" i="10" s="1"/>
  <c r="F469" i="10"/>
  <c r="G469" i="10" s="1"/>
  <c r="F358" i="10"/>
  <c r="G358" i="10" s="1"/>
  <c r="F328" i="10"/>
  <c r="G328" i="10" s="1"/>
  <c r="F326" i="10"/>
  <c r="G326" i="10" s="1"/>
  <c r="F442" i="10"/>
  <c r="G442" i="10" s="1"/>
  <c r="F431" i="10"/>
  <c r="G431" i="10" s="1"/>
  <c r="F325" i="10"/>
  <c r="G325" i="10" s="1"/>
  <c r="F288" i="10"/>
  <c r="G288" i="10" s="1"/>
  <c r="F281" i="10"/>
  <c r="G281" i="10" s="1"/>
  <c r="F392" i="10"/>
  <c r="G392" i="10" s="1"/>
  <c r="F327" i="10"/>
  <c r="G327" i="10" s="1"/>
  <c r="F443" i="10"/>
  <c r="G443" i="10" s="1"/>
  <c r="F278" i="10"/>
  <c r="G278" i="10" s="1"/>
  <c r="F277" i="10"/>
  <c r="G277" i="10" s="1"/>
  <c r="F287" i="10"/>
  <c r="G287" i="10" s="1"/>
  <c r="F500" i="10"/>
  <c r="G500" i="10" s="1"/>
  <c r="F501" i="10"/>
  <c r="G501" i="10" s="1"/>
  <c r="F342" i="10"/>
  <c r="G342" i="10" s="1"/>
  <c r="F341" i="10"/>
  <c r="G341" i="10" s="1"/>
  <c r="F335" i="10"/>
  <c r="G335" i="10" s="1"/>
  <c r="F336" i="10"/>
  <c r="G336" i="10" s="1"/>
  <c r="F448" i="10"/>
  <c r="G448" i="10" s="1"/>
  <c r="F447" i="10"/>
  <c r="G447" i="10" s="1"/>
  <c r="F488" i="10"/>
  <c r="G488" i="10" s="1"/>
  <c r="F377" i="10"/>
  <c r="G377" i="10" s="1"/>
  <c r="F331" i="10"/>
  <c r="G331" i="10" s="1"/>
  <c r="F474" i="10"/>
  <c r="G474" i="10" s="1"/>
  <c r="F329" i="10"/>
  <c r="G329" i="10" s="1"/>
  <c r="F330" i="10"/>
  <c r="G330" i="10" s="1"/>
  <c r="F380" i="10"/>
  <c r="G380" i="10" s="1"/>
  <c r="F349" i="10"/>
  <c r="G349" i="10" s="1"/>
  <c r="F406" i="10"/>
  <c r="G406" i="10" s="1"/>
  <c r="F407" i="10"/>
  <c r="G407" i="10" s="1"/>
  <c r="F379" i="10"/>
  <c r="G379" i="10" s="1"/>
  <c r="F378" i="10"/>
  <c r="G378" i="10" s="1"/>
  <c r="F405" i="10"/>
  <c r="G405" i="10" s="1"/>
  <c r="F352" i="10"/>
  <c r="G352" i="10" s="1"/>
  <c r="F346" i="10"/>
  <c r="G346" i="10" s="1"/>
  <c r="F347" i="10"/>
  <c r="G347" i="10" s="1"/>
  <c r="F364" i="10"/>
  <c r="G364" i="10" s="1"/>
  <c r="F433" i="10"/>
  <c r="G433" i="10" s="1"/>
  <c r="F446" i="10"/>
  <c r="G446" i="10" s="1"/>
  <c r="F463" i="10"/>
  <c r="G463" i="10" s="1"/>
  <c r="F449" i="10"/>
  <c r="G449" i="10" s="1"/>
  <c r="F454" i="10"/>
  <c r="G454" i="10" s="1"/>
  <c r="F451" i="10"/>
  <c r="G451" i="10" s="1"/>
  <c r="F496" i="10"/>
  <c r="G496" i="10" s="1"/>
  <c r="F481" i="10"/>
  <c r="G481" i="10" s="1"/>
  <c r="F480" i="10"/>
  <c r="G480" i="10" s="1"/>
  <c r="F497" i="10"/>
  <c r="G497" i="10" s="1"/>
  <c r="F492" i="10"/>
  <c r="G492" i="10" s="1"/>
  <c r="F499" i="10"/>
  <c r="G499" i="10" s="1"/>
  <c r="F491" i="10"/>
  <c r="G491" i="10" s="1"/>
  <c r="F432" i="10"/>
  <c r="G432" i="10" s="1"/>
  <c r="F410" i="10"/>
  <c r="G410" i="10" s="1"/>
  <c r="F460" i="10"/>
  <c r="G460" i="10" s="1"/>
  <c r="F276" i="10"/>
  <c r="G276" i="10" s="1"/>
  <c r="F286" i="10"/>
  <c r="G286" i="10" s="1"/>
  <c r="F269" i="10"/>
  <c r="G269" i="10" s="1"/>
  <c r="F464" i="10"/>
  <c r="G464" i="10" s="1"/>
  <c r="F461" i="10"/>
  <c r="G461" i="10" s="1"/>
  <c r="F498" i="10"/>
  <c r="G498" i="10" s="1"/>
  <c r="F307" i="10"/>
  <c r="G307" i="10" s="1"/>
  <c r="F295" i="10"/>
  <c r="G295" i="10" s="1"/>
  <c r="F275" i="10"/>
  <c r="G275" i="10" s="1"/>
  <c r="F409" i="10"/>
  <c r="G409" i="10" s="1"/>
  <c r="F62" i="10"/>
  <c r="G62" i="10" s="1"/>
  <c r="F215" i="10"/>
  <c r="G215" i="10" s="1"/>
  <c r="F63" i="10"/>
  <c r="G63" i="10" s="1"/>
  <c r="F52" i="10"/>
  <c r="G52" i="10" s="1"/>
  <c r="F218" i="10"/>
  <c r="G218" i="10" s="1"/>
  <c r="F219" i="10"/>
  <c r="G219" i="10" s="1"/>
  <c r="F60" i="10"/>
  <c r="G60" i="10" s="1"/>
  <c r="F80" i="10"/>
  <c r="G80" i="10" s="1"/>
  <c r="F81" i="10"/>
  <c r="G81" i="10" s="1"/>
  <c r="F120" i="10"/>
  <c r="G120" i="10" s="1"/>
  <c r="F238" i="10"/>
  <c r="G238" i="10" s="1"/>
  <c r="F247" i="10"/>
  <c r="G247" i="10" s="1"/>
  <c r="F254" i="10"/>
  <c r="G254" i="10" s="1"/>
  <c r="F79" i="10"/>
  <c r="G79" i="10" s="1"/>
  <c r="F291" i="10"/>
  <c r="G291" i="10" s="1"/>
  <c r="F189" i="10"/>
  <c r="G189" i="10" s="1"/>
  <c r="F427" i="10"/>
  <c r="G427" i="10" s="1"/>
  <c r="F267" i="10"/>
  <c r="G267" i="10" s="1"/>
  <c r="F149" i="10"/>
  <c r="G149" i="10" s="1"/>
  <c r="F399" i="10"/>
  <c r="G399" i="10" s="1"/>
  <c r="F458" i="10"/>
  <c r="G458" i="10" s="1"/>
  <c r="F503" i="10"/>
  <c r="G503" i="10" s="1"/>
  <c r="F357" i="10"/>
  <c r="G357" i="10" s="1"/>
  <c r="F372" i="10"/>
  <c r="G372" i="10" s="1"/>
  <c r="F389" i="10"/>
  <c r="G389" i="10" s="1"/>
  <c r="F188" i="10"/>
  <c r="G188" i="10" s="1"/>
  <c r="F324" i="10"/>
  <c r="G324" i="10" s="1"/>
  <c r="F502" i="10"/>
  <c r="G502" i="10" s="1"/>
  <c r="F283" i="10"/>
  <c r="G283" i="10" s="1"/>
  <c r="F398" i="10"/>
  <c r="G398" i="10" s="1"/>
  <c r="F393" i="10"/>
  <c r="G393" i="10" s="1"/>
  <c r="F415" i="10"/>
  <c r="G415" i="10" s="1"/>
  <c r="F142" i="10"/>
  <c r="G142" i="10" s="1"/>
  <c r="F116" i="10"/>
  <c r="G116" i="10" s="1"/>
  <c r="F115" i="10"/>
  <c r="G115" i="10" s="1"/>
  <c r="F190" i="10"/>
  <c r="G190" i="10" s="1"/>
  <c r="F313" i="10"/>
  <c r="G313" i="10" s="1"/>
  <c r="F323" i="10"/>
  <c r="G323" i="10" s="1"/>
  <c r="F114" i="10"/>
  <c r="G114" i="10" s="1"/>
  <c r="F388" i="10"/>
  <c r="G388" i="10" s="1"/>
  <c r="F322" i="10"/>
  <c r="G322" i="10" s="1"/>
  <c r="F312" i="10"/>
  <c r="G312" i="10" s="1"/>
  <c r="F311" i="10"/>
  <c r="G311" i="10" s="1"/>
  <c r="F338" i="10"/>
  <c r="G338" i="10" s="1"/>
  <c r="F475" i="10"/>
  <c r="G475" i="10" s="1"/>
  <c r="F477" i="10"/>
  <c r="G477" i="10" s="1"/>
  <c r="F300" i="10"/>
  <c r="G300" i="10" s="1"/>
  <c r="F301" i="10"/>
  <c r="G301" i="10" s="1"/>
  <c r="F299" i="10"/>
  <c r="G299" i="10" s="1"/>
  <c r="F297" i="10"/>
  <c r="G297" i="10" s="1"/>
  <c r="F302" i="10"/>
  <c r="G302" i="10" s="1"/>
  <c r="F303" i="10"/>
  <c r="G303" i="10" s="1"/>
  <c r="F416" i="10"/>
  <c r="G416" i="10" s="1"/>
  <c r="F124" i="10"/>
  <c r="G124" i="10" s="1"/>
  <c r="F125" i="10"/>
  <c r="G125" i="10" s="1"/>
  <c r="F126" i="10"/>
  <c r="G126" i="10" s="1"/>
  <c r="F136" i="10"/>
  <c r="G136" i="10" s="1"/>
  <c r="F137" i="10"/>
  <c r="G137" i="10" s="1"/>
  <c r="F139" i="10"/>
  <c r="G139" i="10" s="1"/>
  <c r="F138" i="10"/>
  <c r="G138" i="10" s="1"/>
  <c r="F140" i="10"/>
  <c r="G140" i="10" s="1"/>
  <c r="F104" i="10"/>
  <c r="G104" i="10" s="1"/>
  <c r="F102" i="10"/>
  <c r="G102" i="10" s="1"/>
  <c r="F103" i="10"/>
  <c r="G103" i="10" s="1"/>
  <c r="F101" i="10"/>
  <c r="G101" i="10" s="1"/>
  <c r="F145" i="10"/>
  <c r="G145" i="10" s="1"/>
  <c r="F135" i="10"/>
  <c r="G135" i="10" s="1"/>
  <c r="F129" i="10"/>
  <c r="G129" i="10" s="1"/>
  <c r="F128" i="10"/>
  <c r="G128" i="10" s="1"/>
  <c r="F382" i="10"/>
  <c r="G382" i="10" s="1"/>
  <c r="F482" i="10"/>
  <c r="G482" i="10" s="1"/>
  <c r="F413" i="10"/>
  <c r="G413" i="10" s="1"/>
  <c r="F397" i="10"/>
  <c r="G397" i="10" s="1"/>
  <c r="F381" i="10"/>
  <c r="G381" i="10" s="1"/>
  <c r="F292" i="10"/>
  <c r="G292" i="10" s="1"/>
  <c r="F340" i="10"/>
  <c r="G340" i="10" s="1"/>
  <c r="F279" i="10"/>
  <c r="G279" i="10" s="1"/>
  <c r="F309" i="10"/>
  <c r="G309" i="10" s="1"/>
  <c r="F266" i="10"/>
  <c r="G266" i="10" s="1"/>
  <c r="F280" i="10"/>
  <c r="G280" i="10" s="1"/>
  <c r="F395" i="10"/>
  <c r="G395" i="10" s="1"/>
  <c r="F265" i="10"/>
  <c r="G265" i="10" s="1"/>
  <c r="F310" i="10"/>
  <c r="G310" i="10" s="1"/>
  <c r="F476" i="10"/>
  <c r="G476" i="10" s="1"/>
  <c r="F471" i="10"/>
  <c r="G471" i="10" s="1"/>
  <c r="F367" i="10"/>
  <c r="G367" i="10" s="1"/>
  <c r="F384" i="10"/>
  <c r="G384" i="10" s="1"/>
  <c r="F386" i="10"/>
  <c r="G386" i="10" s="1"/>
  <c r="F365" i="10"/>
  <c r="G365" i="10" s="1"/>
  <c r="F383" i="10"/>
  <c r="G383" i="10" s="1"/>
  <c r="F385" i="10"/>
  <c r="G385" i="10" s="1"/>
  <c r="F368" i="10"/>
  <c r="G368" i="10" s="1"/>
  <c r="F353" i="10"/>
  <c r="G353" i="10" s="1"/>
  <c r="F351" i="10"/>
  <c r="G351" i="10" s="1"/>
  <c r="F467" i="10"/>
  <c r="G467" i="10" s="1"/>
  <c r="F479" i="10"/>
  <c r="G479" i="10" s="1"/>
  <c r="F420" i="10"/>
  <c r="G420" i="10" s="1"/>
  <c r="F366" i="10"/>
  <c r="G366" i="10" s="1"/>
  <c r="F375" i="10"/>
  <c r="G375" i="10" s="1"/>
  <c r="F408" i="10"/>
  <c r="G408" i="10" s="1"/>
  <c r="F362" i="10"/>
  <c r="G362" i="10" s="1"/>
  <c r="F426" i="10"/>
  <c r="G426" i="10" s="1"/>
  <c r="F359" i="10"/>
  <c r="G359" i="10" s="1"/>
  <c r="F361" i="10"/>
  <c r="G361" i="10" s="1"/>
  <c r="F360" i="10"/>
  <c r="G360" i="10" s="1"/>
  <c r="F412" i="10"/>
  <c r="G412" i="10" s="1"/>
  <c r="F394" i="10"/>
  <c r="G394" i="10" s="1"/>
  <c r="F344" i="10"/>
  <c r="G344" i="10" s="1"/>
  <c r="F343" i="10"/>
  <c r="G343" i="10" s="1"/>
  <c r="F345" i="10"/>
  <c r="G345" i="10" s="1"/>
  <c r="F517" i="10"/>
  <c r="G517" i="10" s="1"/>
  <c r="F516" i="10"/>
  <c r="G516" i="10" s="1"/>
  <c r="F530" i="10"/>
  <c r="G530" i="10" s="1"/>
  <c r="F528" i="10"/>
  <c r="G528" i="10" s="1"/>
  <c r="F521" i="10"/>
  <c r="G521" i="10" s="1"/>
  <c r="F512" i="10"/>
  <c r="G512" i="10" s="1"/>
  <c r="F515" i="10"/>
  <c r="G515" i="10" s="1"/>
  <c r="F513" i="10"/>
  <c r="G513" i="10" s="1"/>
  <c r="F527" i="10"/>
  <c r="G527" i="10" s="1"/>
  <c r="F526" i="10"/>
  <c r="G526" i="10" s="1"/>
  <c r="F531" i="10"/>
  <c r="G531" i="10" s="1"/>
  <c r="F510" i="10"/>
  <c r="G510" i="10" s="1"/>
  <c r="F509" i="10"/>
  <c r="G509" i="10" s="1"/>
  <c r="F539" i="10"/>
  <c r="G539" i="10" s="1"/>
  <c r="F511" i="10"/>
  <c r="G511" i="10" s="1"/>
  <c r="F514" i="10"/>
  <c r="G514" i="10" s="1"/>
  <c r="F537" i="10"/>
  <c r="G537" i="10" s="1"/>
  <c r="F538" i="10"/>
  <c r="G538" i="10" s="1"/>
  <c r="F529" i="10"/>
  <c r="G529" i="10" s="1"/>
  <c r="F532" i="10"/>
  <c r="G532" i="10" s="1"/>
  <c r="F520" i="10"/>
  <c r="G520" i="10" s="1"/>
  <c r="F519" i="10"/>
  <c r="G519" i="10" s="1"/>
  <c r="F518" i="10"/>
  <c r="G518" i="10" s="1"/>
  <c r="F524" i="10"/>
  <c r="G524" i="10" s="1"/>
  <c r="F525" i="10"/>
  <c r="G525" i="10" s="1"/>
  <c r="F523" i="10"/>
  <c r="G523" i="10" s="1"/>
  <c r="F534" i="10"/>
  <c r="G534" i="10" s="1"/>
  <c r="F533" i="10"/>
  <c r="G533" i="10" s="1"/>
  <c r="F522" i="10"/>
  <c r="G522" i="10" s="1"/>
  <c r="F536" i="10"/>
  <c r="G536" i="10" s="1"/>
  <c r="F535" i="10"/>
  <c r="G535" i="10" s="1"/>
  <c r="F702" i="10"/>
  <c r="G702" i="10" s="1"/>
  <c r="F700" i="10"/>
  <c r="G700" i="10" s="1"/>
  <c r="F681" i="10"/>
  <c r="G681" i="10" s="1"/>
  <c r="F680" i="10"/>
  <c r="G680" i="10" s="1"/>
  <c r="F692" i="10"/>
  <c r="G692" i="10" s="1"/>
  <c r="F696" i="10"/>
  <c r="G696" i="10" s="1"/>
  <c r="F676" i="10"/>
  <c r="G676" i="10" s="1"/>
  <c r="F705" i="10"/>
  <c r="G705" i="10" s="1"/>
  <c r="F704" i="10"/>
  <c r="G704" i="10" s="1"/>
  <c r="F667" i="10"/>
  <c r="G667" i="10" s="1"/>
  <c r="F664" i="10"/>
  <c r="G664" i="10" s="1"/>
  <c r="F665" i="10"/>
  <c r="G665" i="10" s="1"/>
  <c r="F666" i="10"/>
  <c r="G666" i="10" s="1"/>
  <c r="F669" i="10"/>
  <c r="G669" i="10" s="1"/>
  <c r="F675" i="10"/>
  <c r="G675" i="10" s="1"/>
  <c r="F697" i="10"/>
  <c r="G697" i="10" s="1"/>
  <c r="F671" i="10"/>
  <c r="G671" i="10" s="1"/>
  <c r="F672" i="10"/>
  <c r="G672" i="10" s="1"/>
  <c r="F683" i="10"/>
  <c r="G683" i="10" s="1"/>
  <c r="F670" i="10"/>
  <c r="G670" i="10" s="1"/>
  <c r="F693" i="10"/>
  <c r="G693" i="10" s="1"/>
  <c r="F701" i="10"/>
  <c r="G701" i="10" s="1"/>
  <c r="F695" i="10"/>
  <c r="G695" i="10" s="1"/>
  <c r="F668" i="10"/>
  <c r="G668" i="10" s="1"/>
  <c r="F694" i="10"/>
  <c r="G694" i="10" s="1"/>
  <c r="F688" i="10"/>
  <c r="G688" i="10" s="1"/>
  <c r="F689" i="10"/>
  <c r="G689" i="10" s="1"/>
  <c r="F673" i="10"/>
  <c r="G673" i="10" s="1"/>
  <c r="F691" i="10"/>
  <c r="G691" i="10" s="1"/>
  <c r="F690" i="10"/>
  <c r="G690" i="10" s="1"/>
  <c r="F679" i="10"/>
  <c r="G679" i="10" s="1"/>
  <c r="F703" i="10"/>
  <c r="G703" i="10" s="1"/>
  <c r="F687" i="10"/>
  <c r="G687" i="10" s="1"/>
  <c r="F682" i="10"/>
  <c r="G682" i="10" s="1"/>
  <c r="F678" i="10"/>
  <c r="G678" i="10" s="1"/>
  <c r="F677" i="10"/>
  <c r="G677" i="10" s="1"/>
  <c r="F686" i="10"/>
  <c r="G686" i="10" s="1"/>
  <c r="F685" i="10"/>
  <c r="G685" i="10" s="1"/>
  <c r="F698" i="10"/>
  <c r="G698" i="10" s="1"/>
  <c r="F684" i="10"/>
  <c r="G684" i="10" s="1"/>
  <c r="F674" i="10"/>
  <c r="G674" i="10" s="1"/>
  <c r="F699" i="10"/>
  <c r="G699" i="10" s="1"/>
  <c r="F643" i="10"/>
  <c r="G643" i="10" s="1"/>
  <c r="F644" i="10"/>
  <c r="G644" i="10" s="1"/>
  <c r="F654" i="10"/>
  <c r="G654" i="10" s="1"/>
  <c r="F645" i="10"/>
  <c r="G645" i="10" s="1"/>
  <c r="F639" i="10"/>
  <c r="G639" i="10" s="1"/>
  <c r="F629" i="10"/>
  <c r="G629" i="10" s="1"/>
  <c r="F640" i="10"/>
  <c r="G640" i="10" s="1"/>
  <c r="F642" i="10"/>
  <c r="G642" i="10" s="1"/>
  <c r="F634" i="10"/>
  <c r="G634" i="10" s="1"/>
  <c r="F661" i="10"/>
  <c r="G661" i="10" s="1"/>
  <c r="F635" i="10"/>
  <c r="G635" i="10" s="1"/>
  <c r="F637" i="10"/>
  <c r="G637" i="10" s="1"/>
  <c r="F646" i="10"/>
  <c r="G646" i="10" s="1"/>
  <c r="F636" i="10"/>
  <c r="G636" i="10" s="1"/>
  <c r="F663" i="10"/>
  <c r="G663" i="10" s="1"/>
  <c r="F662" i="10"/>
  <c r="G662" i="10" s="1"/>
  <c r="F638" i="10"/>
  <c r="G638" i="10" s="1"/>
  <c r="F641" i="10"/>
  <c r="G641" i="10" s="1"/>
  <c r="F630" i="10"/>
  <c r="G630" i="10" s="1"/>
  <c r="F651" i="10"/>
  <c r="G651" i="10" s="1"/>
  <c r="F660" i="10"/>
  <c r="G660" i="10" s="1"/>
  <c r="F659" i="10"/>
  <c r="G659" i="10" s="1"/>
  <c r="F633" i="10"/>
  <c r="G633" i="10" s="1"/>
  <c r="F632" i="10"/>
  <c r="G632" i="10" s="1"/>
  <c r="F653" i="10"/>
  <c r="G653" i="10" s="1"/>
  <c r="F631" i="10"/>
  <c r="G631" i="10" s="1"/>
  <c r="F655" i="10"/>
  <c r="G655" i="10" s="1"/>
  <c r="F649" i="10"/>
  <c r="G649" i="10" s="1"/>
  <c r="F648" i="10"/>
  <c r="G648" i="10" s="1"/>
  <c r="F647" i="10"/>
  <c r="G647" i="10" s="1"/>
  <c r="F650" i="10"/>
  <c r="G650" i="10" s="1"/>
  <c r="F656" i="10"/>
  <c r="G656" i="10" s="1"/>
  <c r="F658" i="10"/>
  <c r="G658" i="10" s="1"/>
  <c r="F657" i="10"/>
  <c r="G657" i="10" s="1"/>
  <c r="F652" i="10"/>
  <c r="G652" i="10" s="1"/>
  <c r="F622" i="10"/>
  <c r="G622" i="10" s="1"/>
  <c r="F621" i="10"/>
  <c r="G621" i="10" s="1"/>
  <c r="F628" i="10"/>
  <c r="G628" i="10" s="1"/>
  <c r="F627" i="10"/>
  <c r="G627" i="10" s="1"/>
  <c r="F625" i="10"/>
  <c r="G625" i="10" s="1"/>
  <c r="F624" i="10"/>
  <c r="G624" i="10" s="1"/>
  <c r="F623" i="10"/>
  <c r="G623" i="10" s="1"/>
  <c r="F626" i="10"/>
  <c r="G626" i="10" s="1"/>
  <c r="F599" i="10"/>
  <c r="G599" i="10" s="1"/>
  <c r="F598" i="10"/>
  <c r="G598" i="10" s="1"/>
  <c r="F600" i="10"/>
  <c r="G600" i="10" s="1"/>
  <c r="F597" i="10"/>
  <c r="G597" i="10" s="1"/>
  <c r="F596" i="10"/>
  <c r="G596" i="10" s="1"/>
  <c r="F761" i="10"/>
  <c r="G761" i="10" s="1"/>
  <c r="F763" i="10"/>
  <c r="G763" i="10" s="1"/>
  <c r="F759" i="10"/>
  <c r="G759" i="10" s="1"/>
  <c r="F760" i="10"/>
  <c r="G760" i="10" s="1"/>
  <c r="F762" i="10"/>
  <c r="G762" i="10" s="1"/>
  <c r="F758" i="10"/>
  <c r="G758" i="10" s="1"/>
  <c r="F750" i="10"/>
  <c r="G750" i="10" s="1"/>
  <c r="F748" i="10"/>
  <c r="G748" i="10" s="1"/>
  <c r="F751" i="10"/>
  <c r="G751" i="10" s="1"/>
  <c r="F746" i="10"/>
  <c r="G746" i="10" s="1"/>
  <c r="F747" i="10"/>
  <c r="G747" i="10" s="1"/>
  <c r="F749" i="10"/>
  <c r="G749" i="10" s="1"/>
  <c r="F755" i="10"/>
  <c r="G755" i="10" s="1"/>
  <c r="F757" i="10"/>
  <c r="G757" i="10" s="1"/>
  <c r="F752" i="10"/>
  <c r="G752" i="10" s="1"/>
  <c r="F756" i="10"/>
  <c r="G756" i="10" s="1"/>
  <c r="F753" i="10"/>
  <c r="G753" i="10" s="1"/>
  <c r="F754" i="10"/>
  <c r="G754" i="10" s="1"/>
  <c r="F769" i="10"/>
  <c r="G769" i="10" s="1"/>
  <c r="F772" i="10"/>
  <c r="G772" i="10" s="1"/>
  <c r="F773" i="10"/>
  <c r="G773" i="10" s="1"/>
  <c r="F770" i="10"/>
  <c r="G770" i="10" s="1"/>
  <c r="F771" i="10"/>
  <c r="G771" i="10" s="1"/>
  <c r="F738" i="10"/>
  <c r="G738" i="10" s="1"/>
  <c r="F740" i="10"/>
  <c r="G740" i="10" s="1"/>
  <c r="F739" i="10"/>
  <c r="G739" i="10" s="1"/>
  <c r="F741" i="10"/>
  <c r="G741" i="10" s="1"/>
  <c r="F743" i="10"/>
  <c r="G743" i="10" s="1"/>
  <c r="F742" i="10"/>
  <c r="G742" i="10" s="1"/>
  <c r="F745" i="10"/>
  <c r="G745" i="10" s="1"/>
  <c r="F744" i="10"/>
  <c r="G744" i="10" s="1"/>
  <c r="F719" i="10"/>
  <c r="G719" i="10" s="1"/>
  <c r="F720" i="10"/>
  <c r="G720" i="10" s="1"/>
  <c r="F736" i="10"/>
  <c r="G736" i="10" s="1"/>
  <c r="F716" i="10"/>
  <c r="G716" i="10" s="1"/>
  <c r="F717" i="10"/>
  <c r="G717" i="10" s="1"/>
  <c r="F718" i="10"/>
  <c r="G718" i="10" s="1"/>
  <c r="F721" i="10"/>
  <c r="G721" i="10" s="1"/>
  <c r="F714" i="10"/>
  <c r="G714" i="10" s="1"/>
  <c r="F724" i="10"/>
  <c r="G724" i="10" s="1"/>
  <c r="F712" i="10"/>
  <c r="G712" i="10" s="1"/>
  <c r="F715" i="10"/>
  <c r="G715" i="10" s="1"/>
  <c r="F725" i="10"/>
  <c r="G725" i="10" s="1"/>
  <c r="F713" i="10"/>
  <c r="G713" i="10" s="1"/>
  <c r="F722" i="10"/>
  <c r="G722" i="10" s="1"/>
  <c r="F735" i="10"/>
  <c r="G735" i="10" s="1"/>
  <c r="F734" i="10"/>
  <c r="G734" i="10" s="1"/>
  <c r="F710" i="10"/>
  <c r="G710" i="10" s="1"/>
  <c r="F711" i="10"/>
  <c r="G711" i="10" s="1"/>
  <c r="F727" i="10"/>
  <c r="G727" i="10" s="1"/>
  <c r="F733" i="10"/>
  <c r="G733" i="10" s="1"/>
  <c r="F728" i="10"/>
  <c r="G728" i="10" s="1"/>
  <c r="F729" i="10"/>
  <c r="G729" i="10" s="1"/>
  <c r="F726" i="10"/>
  <c r="G726" i="10" s="1"/>
  <c r="F723" i="10"/>
  <c r="G723" i="10" s="1"/>
  <c r="F730" i="10"/>
  <c r="G730" i="10" s="1"/>
  <c r="F737" i="10"/>
  <c r="G737" i="10" s="1"/>
  <c r="F731" i="10"/>
  <c r="G731" i="10" s="1"/>
  <c r="F732" i="10"/>
  <c r="G732" i="10" s="1"/>
  <c r="F768" i="10"/>
  <c r="G768" i="10" s="1"/>
  <c r="F764" i="10"/>
  <c r="G764" i="10" s="1"/>
  <c r="F765" i="10"/>
  <c r="G765" i="10" s="1"/>
  <c r="F767" i="10"/>
  <c r="G767" i="10" s="1"/>
  <c r="F766" i="10"/>
  <c r="G766" i="10" s="1"/>
  <c r="F789" i="10"/>
  <c r="G789" i="10" s="1"/>
  <c r="F788" i="10"/>
  <c r="G788" i="10" s="1"/>
  <c r="F787" i="10"/>
  <c r="G787" i="10" s="1"/>
  <c r="F786" i="10"/>
  <c r="G786" i="10" s="1"/>
  <c r="F785" i="10"/>
  <c r="G785" i="10" s="1"/>
  <c r="F784" i="10"/>
  <c r="G784" i="10" s="1"/>
  <c r="F783" i="10"/>
  <c r="G783" i="10" s="1"/>
  <c r="F782" i="10"/>
  <c r="G782" i="10" s="1"/>
  <c r="F781" i="10"/>
  <c r="G781" i="10" s="1"/>
  <c r="F780" i="10"/>
  <c r="G780" i="10" s="1"/>
  <c r="F779" i="10"/>
  <c r="G779" i="10" s="1"/>
  <c r="F778" i="10"/>
  <c r="G778" i="10" s="1"/>
  <c r="F777" i="10"/>
  <c r="G777" i="10" s="1"/>
  <c r="F776" i="10"/>
  <c r="G776" i="10" s="1"/>
  <c r="F28" i="10"/>
  <c r="G28" i="10" s="1"/>
  <c r="F227" i="1"/>
  <c r="G227" i="1" s="1"/>
  <c r="F116" i="1"/>
  <c r="G116" i="1" s="1"/>
  <c r="F115" i="1"/>
  <c r="G115" i="1" s="1"/>
  <c r="F114" i="1"/>
  <c r="G114" i="1" s="1"/>
  <c r="G836" i="10" l="1"/>
  <c r="F470" i="1"/>
  <c r="G470" i="1" s="1"/>
  <c r="F153" i="1"/>
  <c r="G153" i="1" s="1"/>
  <c r="F815" i="1"/>
  <c r="G815" i="1" s="1"/>
  <c r="F889" i="1" l="1"/>
  <c r="G889" i="1" s="1"/>
  <c r="F801" i="1"/>
  <c r="G801" i="1" s="1"/>
  <c r="F805" i="1"/>
  <c r="G805" i="1" s="1"/>
  <c r="F800" i="1"/>
  <c r="G800" i="1" s="1"/>
  <c r="F679" i="1"/>
  <c r="G679" i="1" s="1"/>
  <c r="F626" i="1"/>
  <c r="G626" i="1" s="1"/>
  <c r="F540" i="1"/>
  <c r="G540" i="1" s="1"/>
  <c r="F537" i="1"/>
  <c r="G537" i="1" s="1"/>
  <c r="F534" i="1"/>
  <c r="G534" i="1" s="1"/>
  <c r="F533" i="1"/>
  <c r="G533" i="1" s="1"/>
  <c r="F532" i="1"/>
  <c r="G532" i="1" s="1"/>
  <c r="F548" i="1"/>
  <c r="G548" i="1" s="1"/>
  <c r="F506" i="1"/>
  <c r="G506" i="1" s="1"/>
  <c r="F505" i="1"/>
  <c r="G505" i="1" s="1"/>
  <c r="F504" i="1"/>
  <c r="G504" i="1" s="1"/>
  <c r="F503" i="1"/>
  <c r="G503" i="1" s="1"/>
  <c r="F453" i="1" l="1"/>
  <c r="G453" i="1" s="1"/>
  <c r="F516" i="1"/>
  <c r="G516" i="1" s="1"/>
  <c r="F511" i="1"/>
  <c r="G511" i="1" s="1"/>
  <c r="F489" i="1"/>
  <c r="G489" i="1" s="1"/>
  <c r="F465" i="1"/>
  <c r="G465" i="1" s="1"/>
  <c r="F464" i="1"/>
  <c r="G464" i="1" s="1"/>
  <c r="F451" i="1"/>
  <c r="G451" i="1" s="1"/>
  <c r="F450" i="1"/>
  <c r="G450" i="1" s="1"/>
  <c r="F415" i="1"/>
  <c r="G415" i="1" s="1"/>
  <c r="F414" i="1"/>
  <c r="G414" i="1" s="1"/>
  <c r="F443" i="1"/>
  <c r="G443" i="1" s="1"/>
  <c r="F236" i="1"/>
  <c r="G236" i="1" s="1"/>
  <c r="F235" i="1"/>
  <c r="G235" i="1" s="1"/>
  <c r="F234" i="1"/>
  <c r="G234" i="1" s="1"/>
  <c r="F224" i="1"/>
  <c r="G224" i="1" s="1"/>
  <c r="F223" i="1"/>
  <c r="G223" i="1" s="1"/>
  <c r="F376" i="1"/>
  <c r="G376" i="1" s="1"/>
  <c r="F346" i="1"/>
  <c r="G346" i="1" s="1"/>
  <c r="F340" i="1"/>
  <c r="G340" i="1" s="1"/>
  <c r="F323" i="1"/>
  <c r="G323" i="1" s="1"/>
  <c r="F322" i="1"/>
  <c r="G322" i="1" s="1"/>
  <c r="F294" i="1"/>
  <c r="G294" i="1" s="1"/>
  <c r="F279" i="1"/>
  <c r="G279" i="1" s="1"/>
  <c r="F278" i="1"/>
  <c r="G278" i="1" s="1"/>
  <c r="F265" i="1"/>
  <c r="G265" i="1" s="1"/>
  <c r="F264" i="1"/>
  <c r="G264" i="1" s="1"/>
  <c r="F231" i="1"/>
  <c r="G231" i="1" s="1"/>
  <c r="F390" i="1"/>
  <c r="G390" i="1" s="1"/>
  <c r="F392" i="1"/>
  <c r="G392" i="1" s="1"/>
  <c r="F388" i="1"/>
  <c r="G388" i="1" s="1"/>
  <c r="F387" i="1"/>
  <c r="G387" i="1" s="1"/>
  <c r="F386" i="1"/>
  <c r="G386" i="1" s="1"/>
  <c r="F385" i="1"/>
  <c r="G385" i="1" s="1"/>
  <c r="F565" i="1"/>
  <c r="G565" i="1" s="1"/>
  <c r="F413" i="1"/>
  <c r="G413" i="1" s="1"/>
  <c r="F391" i="1"/>
  <c r="G391" i="1" s="1"/>
  <c r="F211" i="1"/>
  <c r="G211" i="1" s="1"/>
  <c r="F210" i="1"/>
  <c r="G210" i="1" s="1"/>
  <c r="F149" i="1"/>
  <c r="G149" i="1" s="1"/>
  <c r="F416" i="1"/>
  <c r="G416" i="1" s="1"/>
  <c r="F166" i="1"/>
  <c r="G166" i="1" s="1"/>
  <c r="F159" i="1"/>
  <c r="G159" i="1" s="1"/>
  <c r="F204" i="1"/>
  <c r="G204" i="1" s="1"/>
  <c r="F203" i="1"/>
  <c r="G203" i="1" s="1"/>
  <c r="F196" i="1"/>
  <c r="G196" i="1" s="1"/>
  <c r="F190" i="1"/>
  <c r="G190" i="1" s="1"/>
  <c r="F180" i="1"/>
  <c r="G180" i="1" s="1"/>
  <c r="F173" i="1"/>
  <c r="G173" i="1" s="1"/>
  <c r="F170" i="1"/>
  <c r="G170" i="1" s="1"/>
  <c r="F147" i="1"/>
  <c r="G147" i="1" s="1"/>
  <c r="F136" i="1"/>
  <c r="G136" i="1" s="1"/>
  <c r="F102" i="1"/>
  <c r="G102" i="1" s="1"/>
  <c r="F101" i="1"/>
  <c r="G101" i="1" s="1"/>
  <c r="F65" i="1"/>
  <c r="G65" i="1" s="1"/>
  <c r="F59" i="1"/>
  <c r="G59" i="1" s="1"/>
  <c r="F58" i="1"/>
  <c r="G58" i="1" s="1"/>
  <c r="F82" i="1"/>
  <c r="G82" i="1" s="1"/>
  <c r="F83" i="1"/>
  <c r="G83" i="1" s="1"/>
  <c r="F78" i="1"/>
  <c r="G78" i="1" s="1"/>
  <c r="F48" i="1"/>
  <c r="G48" i="1" s="1"/>
  <c r="F49" i="1"/>
  <c r="G49" i="1" s="1"/>
  <c r="F50" i="1"/>
  <c r="G50" i="1" s="1"/>
  <c r="F427" i="1"/>
  <c r="G427" i="1" s="1"/>
  <c r="F426" i="1"/>
  <c r="G426" i="1" s="1"/>
  <c r="F148" i="1"/>
  <c r="G148" i="1" s="1"/>
  <c r="F154" i="1"/>
  <c r="G154" i="1" s="1"/>
  <c r="F137" i="1"/>
  <c r="G137" i="1" s="1"/>
  <c r="F142" i="1"/>
  <c r="G142" i="1" s="1"/>
  <c r="F135" i="1"/>
  <c r="G135" i="1" s="1"/>
  <c r="F60" i="1"/>
  <c r="G60" i="1" s="1"/>
  <c r="F54" i="1"/>
  <c r="G54" i="1" s="1"/>
  <c r="F478" i="1"/>
  <c r="F486" i="1"/>
  <c r="F484" i="1"/>
  <c r="F531" i="1"/>
  <c r="F879" i="1"/>
  <c r="G879" i="1" s="1"/>
  <c r="F878" i="1"/>
  <c r="G878" i="1" s="1"/>
  <c r="F888" i="1"/>
  <c r="G888" i="1" s="1"/>
  <c r="F680" i="1"/>
  <c r="G680" i="1" s="1"/>
  <c r="F624" i="1"/>
  <c r="G624" i="1" s="1"/>
  <c r="F611" i="1"/>
  <c r="G611" i="1" s="1"/>
  <c r="F526" i="1"/>
  <c r="G526" i="1" s="1"/>
  <c r="F549" i="1"/>
  <c r="G549" i="1" s="1"/>
  <c r="F522" i="1"/>
  <c r="G522" i="1" s="1"/>
  <c r="F517" i="1"/>
  <c r="G517" i="1" s="1"/>
  <c r="F444" i="1"/>
  <c r="G444" i="1" s="1"/>
  <c r="F471" i="1"/>
  <c r="G471" i="1" s="1"/>
  <c r="F905" i="1"/>
  <c r="G905" i="1" s="1"/>
  <c r="F530" i="1"/>
  <c r="G530" i="1" s="1"/>
  <c r="F417" i="1"/>
  <c r="G417" i="1" s="1"/>
  <c r="F418" i="1"/>
  <c r="G418" i="1" s="1"/>
  <c r="F397" i="1"/>
  <c r="G397" i="1" s="1"/>
  <c r="F349" i="1"/>
  <c r="G349" i="1" s="1"/>
  <c r="F348" i="1"/>
  <c r="G348" i="1" s="1"/>
  <c r="F112" i="1"/>
  <c r="G112" i="1" s="1"/>
  <c r="F99" i="1"/>
  <c r="G99" i="1" s="1"/>
  <c r="F100" i="1"/>
  <c r="G100" i="1" s="1"/>
  <c r="F98" i="1"/>
  <c r="G98" i="1" s="1"/>
  <c r="F97" i="1"/>
  <c r="G97" i="1" s="1"/>
  <c r="F922" i="1"/>
  <c r="G922" i="1" s="1"/>
  <c r="F923" i="1"/>
  <c r="G923" i="1" s="1"/>
  <c r="F924" i="1"/>
  <c r="G924" i="1" s="1"/>
  <c r="F925" i="1"/>
  <c r="G925" i="1" s="1"/>
  <c r="F110" i="1"/>
  <c r="G110" i="1" s="1"/>
  <c r="F111" i="1"/>
  <c r="G111" i="1" s="1"/>
  <c r="F55" i="1"/>
  <c r="G55" i="1" s="1"/>
  <c r="F52" i="1"/>
  <c r="G52" i="1" s="1"/>
  <c r="F53" i="1"/>
  <c r="G53" i="1" s="1"/>
  <c r="F64" i="1"/>
  <c r="G64" i="1" s="1"/>
  <c r="F396" i="1"/>
  <c r="G396" i="1" s="1"/>
  <c r="F382" i="1"/>
  <c r="G382" i="1" s="1"/>
  <c r="F377" i="1"/>
  <c r="G377" i="1" s="1"/>
  <c r="F378" i="1"/>
  <c r="G378" i="1" s="1"/>
  <c r="F347" i="1"/>
  <c r="G347" i="1" s="1"/>
  <c r="F228" i="1"/>
  <c r="G228" i="1" s="1"/>
  <c r="F202" i="1"/>
  <c r="G202" i="1" s="1"/>
  <c r="F201" i="1"/>
  <c r="G201" i="1" s="1"/>
  <c r="F200" i="1"/>
  <c r="G200" i="1" s="1"/>
  <c r="F199" i="1"/>
  <c r="G199" i="1" s="1"/>
  <c r="F198" i="1"/>
  <c r="G198" i="1" s="1"/>
  <c r="F394" i="1"/>
  <c r="G394" i="1" s="1"/>
  <c r="F393" i="1"/>
  <c r="G393" i="1" s="1"/>
  <c r="F395" i="1"/>
  <c r="G395" i="1" s="1"/>
  <c r="F207" i="1"/>
  <c r="G207" i="1" s="1"/>
  <c r="F206" i="1"/>
  <c r="G206" i="1" s="1"/>
  <c r="F184" i="1"/>
  <c r="G184" i="1" s="1"/>
  <c r="F152" i="1" l="1"/>
  <c r="G152" i="1" s="1"/>
  <c r="F150" i="1"/>
  <c r="G150" i="1" s="1"/>
  <c r="F908" i="1"/>
  <c r="G908" i="1" s="1"/>
  <c r="F907" i="1"/>
  <c r="G907" i="1" s="1"/>
  <c r="F906" i="1"/>
  <c r="G906" i="1" s="1"/>
  <c r="F189" i="1"/>
  <c r="G189" i="1" s="1"/>
  <c r="F191" i="1"/>
  <c r="G191" i="1" s="1"/>
  <c r="F187" i="1"/>
  <c r="G187" i="1" s="1"/>
  <c r="F144" i="1"/>
  <c r="G144" i="1" s="1"/>
  <c r="F134" i="1"/>
  <c r="G134" i="1" s="1"/>
  <c r="F46" i="1" l="1"/>
  <c r="G46" i="1" s="1"/>
  <c r="F47" i="1"/>
  <c r="G47" i="1" s="1"/>
  <c r="F94" i="1"/>
  <c r="G94" i="1" s="1"/>
  <c r="F92" i="1"/>
  <c r="G92" i="1" s="1"/>
  <c r="F88" i="1"/>
  <c r="G88" i="1" s="1"/>
  <c r="F87" i="1"/>
  <c r="G87" i="1" s="1"/>
  <c r="F929" i="1"/>
  <c r="F930" i="1"/>
  <c r="F931" i="1"/>
  <c r="F932" i="1"/>
  <c r="F933" i="1"/>
  <c r="F934" i="1"/>
  <c r="A936" i="1" l="1"/>
  <c r="G934" i="1"/>
  <c r="G933" i="1"/>
  <c r="G932" i="1"/>
  <c r="G931" i="1"/>
  <c r="G930" i="1"/>
  <c r="G929" i="1"/>
  <c r="F928" i="1"/>
  <c r="G928" i="1" s="1"/>
  <c r="F927" i="1"/>
  <c r="G927" i="1" s="1"/>
  <c r="F926" i="1"/>
  <c r="G926" i="1" s="1"/>
  <c r="F920" i="1"/>
  <c r="G920" i="1" s="1"/>
  <c r="F919" i="1"/>
  <c r="G919" i="1" s="1"/>
  <c r="F918" i="1"/>
  <c r="G918" i="1" s="1"/>
  <c r="F916" i="1"/>
  <c r="G916" i="1" s="1"/>
  <c r="F915" i="1"/>
  <c r="G915" i="1" s="1"/>
  <c r="F914" i="1"/>
  <c r="G914" i="1" s="1"/>
  <c r="F913" i="1"/>
  <c r="G913" i="1" s="1"/>
  <c r="F912" i="1"/>
  <c r="G912" i="1" s="1"/>
  <c r="F911" i="1"/>
  <c r="G911" i="1" s="1"/>
  <c r="F910" i="1"/>
  <c r="G910" i="1" s="1"/>
  <c r="F909" i="1"/>
  <c r="G909" i="1" s="1"/>
  <c r="F903" i="1"/>
  <c r="G903" i="1" s="1"/>
  <c r="F902" i="1"/>
  <c r="G902" i="1" s="1"/>
  <c r="F901" i="1"/>
  <c r="G901" i="1" s="1"/>
  <c r="F900" i="1"/>
  <c r="G900" i="1" s="1"/>
  <c r="F899" i="1"/>
  <c r="G899" i="1" s="1"/>
  <c r="F898" i="1"/>
  <c r="G898" i="1" s="1"/>
  <c r="F897" i="1"/>
  <c r="G897" i="1" s="1"/>
  <c r="F896" i="1"/>
  <c r="G896" i="1" s="1"/>
  <c r="F895" i="1"/>
  <c r="G895" i="1" s="1"/>
  <c r="F894" i="1"/>
  <c r="G894" i="1" s="1"/>
  <c r="F893" i="1"/>
  <c r="G893" i="1" s="1"/>
  <c r="F892" i="1"/>
  <c r="G892" i="1" s="1"/>
  <c r="F859" i="1"/>
  <c r="G859" i="1" s="1"/>
  <c r="F860" i="1"/>
  <c r="G860" i="1" s="1"/>
  <c r="F858" i="1"/>
  <c r="G858" i="1" s="1"/>
  <c r="F876" i="1"/>
  <c r="G876" i="1" s="1"/>
  <c r="F875" i="1"/>
  <c r="G875" i="1" s="1"/>
  <c r="F874" i="1"/>
  <c r="G874" i="1" s="1"/>
  <c r="F873" i="1"/>
  <c r="G873" i="1" s="1"/>
  <c r="F870" i="1"/>
  <c r="G870" i="1" s="1"/>
  <c r="F871" i="1"/>
  <c r="G871" i="1" s="1"/>
  <c r="F886" i="1"/>
  <c r="G886" i="1" s="1"/>
  <c r="F885" i="1"/>
  <c r="G885" i="1" s="1"/>
  <c r="F884" i="1"/>
  <c r="G884" i="1" s="1"/>
  <c r="F883" i="1"/>
  <c r="G883" i="1" s="1"/>
  <c r="F882" i="1"/>
  <c r="G882" i="1" s="1"/>
  <c r="F881" i="1"/>
  <c r="G881" i="1" s="1"/>
  <c r="F855" i="1"/>
  <c r="G855" i="1" s="1"/>
  <c r="F856" i="1"/>
  <c r="G856" i="1" s="1"/>
  <c r="F854" i="1"/>
  <c r="G854" i="1" s="1"/>
  <c r="F848" i="1"/>
  <c r="G848" i="1" s="1"/>
  <c r="F847" i="1"/>
  <c r="G847" i="1" s="1"/>
  <c r="F865" i="1"/>
  <c r="G865" i="1" s="1"/>
  <c r="F864" i="1"/>
  <c r="G864" i="1" s="1"/>
  <c r="F863" i="1"/>
  <c r="G863" i="1" s="1"/>
  <c r="F862" i="1"/>
  <c r="G862" i="1" s="1"/>
  <c r="F868" i="1"/>
  <c r="G868" i="1" s="1"/>
  <c r="F867" i="1"/>
  <c r="G867" i="1" s="1"/>
  <c r="F866" i="1"/>
  <c r="G866" i="1" s="1"/>
  <c r="F852" i="1"/>
  <c r="G852" i="1" s="1"/>
  <c r="F851" i="1"/>
  <c r="G851" i="1" s="1"/>
  <c r="F850" i="1"/>
  <c r="G850" i="1" s="1"/>
  <c r="F845" i="1"/>
  <c r="G845" i="1" s="1"/>
  <c r="F844" i="1"/>
  <c r="G844" i="1" s="1"/>
  <c r="F843" i="1"/>
  <c r="G843" i="1" s="1"/>
  <c r="F842" i="1"/>
  <c r="G842" i="1" s="1"/>
  <c r="F841" i="1"/>
  <c r="G841" i="1" s="1"/>
  <c r="F840" i="1"/>
  <c r="G840" i="1" s="1"/>
  <c r="F839" i="1"/>
  <c r="G839" i="1" s="1"/>
  <c r="F838" i="1"/>
  <c r="G838" i="1" s="1"/>
  <c r="F837" i="1"/>
  <c r="G837" i="1" s="1"/>
  <c r="F835" i="1"/>
  <c r="G835" i="1" s="1"/>
  <c r="F834" i="1"/>
  <c r="G834" i="1" s="1"/>
  <c r="F833" i="1"/>
  <c r="G833" i="1" s="1"/>
  <c r="F832" i="1"/>
  <c r="G832" i="1" s="1"/>
  <c r="F830" i="1"/>
  <c r="G830" i="1" s="1"/>
  <c r="F829" i="1"/>
  <c r="G829" i="1" s="1"/>
  <c r="F828" i="1"/>
  <c r="G828" i="1" s="1"/>
  <c r="F827" i="1"/>
  <c r="G827" i="1" s="1"/>
  <c r="F826" i="1"/>
  <c r="G826" i="1" s="1"/>
  <c r="F825" i="1"/>
  <c r="G825" i="1" s="1"/>
  <c r="F824" i="1"/>
  <c r="G824" i="1" s="1"/>
  <c r="F823" i="1"/>
  <c r="G823" i="1" s="1"/>
  <c r="F822" i="1"/>
  <c r="G822" i="1" s="1"/>
  <c r="F821" i="1"/>
  <c r="G821" i="1" s="1"/>
  <c r="F817" i="1"/>
  <c r="G817" i="1" s="1"/>
  <c r="F818" i="1"/>
  <c r="G818" i="1" s="1"/>
  <c r="F816" i="1"/>
  <c r="G816" i="1" s="1"/>
  <c r="F812" i="1"/>
  <c r="G812" i="1" s="1"/>
  <c r="F811" i="1"/>
  <c r="G811" i="1" s="1"/>
  <c r="F813" i="1"/>
  <c r="G813" i="1" s="1"/>
  <c r="F810" i="1"/>
  <c r="G810" i="1" s="1"/>
  <c r="F809" i="1"/>
  <c r="G809" i="1" s="1"/>
  <c r="F808" i="1"/>
  <c r="G808" i="1" s="1"/>
  <c r="F804" i="1"/>
  <c r="G804" i="1" s="1"/>
  <c r="F802" i="1"/>
  <c r="G802" i="1" s="1"/>
  <c r="F806" i="1"/>
  <c r="G806" i="1" s="1"/>
  <c r="F807" i="1"/>
  <c r="G807" i="1" s="1"/>
  <c r="F803" i="1"/>
  <c r="G803" i="1" s="1"/>
  <c r="F799" i="1"/>
  <c r="G799" i="1" s="1"/>
  <c r="F797" i="1"/>
  <c r="G797" i="1" s="1"/>
  <c r="F798" i="1"/>
  <c r="G798" i="1" s="1"/>
  <c r="F796" i="1"/>
  <c r="G796" i="1" s="1"/>
  <c r="F793" i="1"/>
  <c r="G793" i="1" s="1"/>
  <c r="F792" i="1"/>
  <c r="G792" i="1" s="1"/>
  <c r="F791" i="1"/>
  <c r="G791" i="1" s="1"/>
  <c r="F788" i="1"/>
  <c r="G788" i="1" s="1"/>
  <c r="F787" i="1"/>
  <c r="G787" i="1" s="1"/>
  <c r="F789" i="1"/>
  <c r="G789" i="1" s="1"/>
  <c r="F785" i="1"/>
  <c r="G785" i="1" s="1"/>
  <c r="F786" i="1"/>
  <c r="G786" i="1" s="1"/>
  <c r="F783" i="1"/>
  <c r="G783" i="1" s="1"/>
  <c r="F781" i="1"/>
  <c r="G781" i="1" s="1"/>
  <c r="F780" i="1"/>
  <c r="G780" i="1" s="1"/>
  <c r="F782" i="1"/>
  <c r="G782" i="1" s="1"/>
  <c r="F778" i="1"/>
  <c r="G778" i="1" s="1"/>
  <c r="F777" i="1"/>
  <c r="G777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76" i="1"/>
  <c r="G776" i="1" s="1"/>
  <c r="F769" i="1"/>
  <c r="G769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0" i="1"/>
  <c r="G750" i="1" s="1"/>
  <c r="F749" i="1"/>
  <c r="G749" i="1" s="1"/>
  <c r="F748" i="1"/>
  <c r="G748" i="1" s="1"/>
  <c r="F747" i="1"/>
  <c r="G747" i="1" s="1"/>
  <c r="F746" i="1"/>
  <c r="G746" i="1" s="1"/>
  <c r="F744" i="1"/>
  <c r="G744" i="1" s="1"/>
  <c r="F745" i="1"/>
  <c r="G745" i="1" s="1"/>
  <c r="F743" i="1"/>
  <c r="G743" i="1" s="1"/>
  <c r="F741" i="1"/>
  <c r="G741" i="1" s="1"/>
  <c r="F740" i="1"/>
  <c r="G740" i="1" s="1"/>
  <c r="F738" i="1"/>
  <c r="G738" i="1" s="1"/>
  <c r="F739" i="1"/>
  <c r="G739" i="1" s="1"/>
  <c r="F737" i="1"/>
  <c r="G737" i="1" s="1"/>
  <c r="F736" i="1"/>
  <c r="G736" i="1" s="1"/>
  <c r="F735" i="1"/>
  <c r="G735" i="1" s="1"/>
  <c r="F734" i="1"/>
  <c r="G734" i="1" s="1"/>
  <c r="F733" i="1"/>
  <c r="G733" i="1" s="1"/>
  <c r="F731" i="1"/>
  <c r="G731" i="1" s="1"/>
  <c r="F730" i="1"/>
  <c r="G730" i="1" s="1"/>
  <c r="F729" i="1"/>
  <c r="G729" i="1" s="1"/>
  <c r="F728" i="1"/>
  <c r="G728" i="1" s="1"/>
  <c r="F727" i="1"/>
  <c r="G727" i="1" s="1"/>
  <c r="F725" i="1"/>
  <c r="G725" i="1" s="1"/>
  <c r="F724" i="1"/>
  <c r="G724" i="1" s="1"/>
  <c r="F723" i="1"/>
  <c r="G723" i="1" s="1"/>
  <c r="F722" i="1"/>
  <c r="G722" i="1" s="1"/>
  <c r="F720" i="1"/>
  <c r="G720" i="1" s="1"/>
  <c r="F719" i="1"/>
  <c r="G719" i="1" s="1"/>
  <c r="F718" i="1"/>
  <c r="G718" i="1" s="1"/>
  <c r="F717" i="1"/>
  <c r="G717" i="1" s="1"/>
  <c r="F714" i="1"/>
  <c r="G714" i="1" s="1"/>
  <c r="F716" i="1"/>
  <c r="G716" i="1" s="1"/>
  <c r="F715" i="1"/>
  <c r="G715" i="1" s="1"/>
  <c r="F713" i="1"/>
  <c r="G713" i="1" s="1"/>
  <c r="F710" i="1"/>
  <c r="G710" i="1" s="1"/>
  <c r="F712" i="1"/>
  <c r="G712" i="1" s="1"/>
  <c r="F711" i="1"/>
  <c r="G711" i="1" s="1"/>
  <c r="F709" i="1"/>
  <c r="G709" i="1" s="1"/>
  <c r="F698" i="1"/>
  <c r="G698" i="1" s="1"/>
  <c r="F701" i="1"/>
  <c r="G701" i="1" s="1"/>
  <c r="F699" i="1"/>
  <c r="G699" i="1" s="1"/>
  <c r="F700" i="1"/>
  <c r="G700" i="1" s="1"/>
  <c r="F704" i="1"/>
  <c r="G704" i="1" s="1"/>
  <c r="F703" i="1"/>
  <c r="G703" i="1" s="1"/>
  <c r="F706" i="1"/>
  <c r="G706" i="1" s="1"/>
  <c r="F705" i="1"/>
  <c r="G705" i="1" s="1"/>
  <c r="F676" i="1"/>
  <c r="G676" i="1" s="1"/>
  <c r="F675" i="1"/>
  <c r="G675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78" i="1"/>
  <c r="G678" i="1" s="1"/>
  <c r="F677" i="1"/>
  <c r="G677" i="1" s="1"/>
  <c r="F671" i="1"/>
  <c r="G671" i="1" s="1"/>
  <c r="F672" i="1"/>
  <c r="G672" i="1" s="1"/>
  <c r="F673" i="1"/>
  <c r="G673" i="1" s="1"/>
  <c r="F669" i="1"/>
  <c r="G669" i="1" s="1"/>
  <c r="F668" i="1"/>
  <c r="G668" i="1" s="1"/>
  <c r="F665" i="1"/>
  <c r="G665" i="1" s="1"/>
  <c r="F666" i="1"/>
  <c r="G666" i="1" s="1"/>
  <c r="F667" i="1"/>
  <c r="G667" i="1" s="1"/>
  <c r="F664" i="1"/>
  <c r="G664" i="1" s="1"/>
  <c r="F663" i="1"/>
  <c r="G663" i="1" s="1"/>
  <c r="F662" i="1"/>
  <c r="G662" i="1" s="1"/>
  <c r="F655" i="1"/>
  <c r="G655" i="1" s="1"/>
  <c r="F659" i="1"/>
  <c r="G659" i="1" s="1"/>
  <c r="F656" i="1"/>
  <c r="G656" i="1" s="1"/>
  <c r="F658" i="1"/>
  <c r="G658" i="1" s="1"/>
  <c r="F654" i="1"/>
  <c r="G654" i="1" s="1"/>
  <c r="F657" i="1"/>
  <c r="G657" i="1" s="1"/>
  <c r="F653" i="1"/>
  <c r="G653" i="1" s="1"/>
  <c r="F647" i="1"/>
  <c r="G647" i="1" s="1"/>
  <c r="F660" i="1"/>
  <c r="G660" i="1" s="1"/>
  <c r="F652" i="1"/>
  <c r="G652" i="1" s="1"/>
  <c r="F651" i="1"/>
  <c r="G651" i="1" s="1"/>
  <c r="F650" i="1"/>
  <c r="G650" i="1" s="1"/>
  <c r="F649" i="1"/>
  <c r="G649" i="1" s="1"/>
  <c r="F687" i="1"/>
  <c r="G687" i="1" s="1"/>
  <c r="F686" i="1"/>
  <c r="G686" i="1" s="1"/>
  <c r="F683" i="1"/>
  <c r="G683" i="1" s="1"/>
  <c r="F684" i="1"/>
  <c r="G684" i="1" s="1"/>
  <c r="F682" i="1"/>
  <c r="G682" i="1" s="1"/>
  <c r="F646" i="1"/>
  <c r="G646" i="1" s="1"/>
  <c r="F645" i="1"/>
  <c r="G645" i="1" s="1"/>
  <c r="F643" i="1"/>
  <c r="G643" i="1" s="1"/>
  <c r="F644" i="1"/>
  <c r="G644" i="1" s="1"/>
  <c r="F642" i="1"/>
  <c r="G642" i="1" s="1"/>
  <c r="F641" i="1"/>
  <c r="G641" i="1" s="1"/>
  <c r="F627" i="1"/>
  <c r="G627" i="1" s="1"/>
  <c r="F637" i="1"/>
  <c r="G637" i="1" s="1"/>
  <c r="F636" i="1"/>
  <c r="G636" i="1" s="1"/>
  <c r="F634" i="1"/>
  <c r="G634" i="1" s="1"/>
  <c r="F633" i="1"/>
  <c r="G633" i="1" s="1"/>
  <c r="F632" i="1"/>
  <c r="G632" i="1" s="1"/>
  <c r="F631" i="1"/>
  <c r="G631" i="1" s="1"/>
  <c r="F629" i="1"/>
  <c r="G629" i="1" s="1"/>
  <c r="F628" i="1"/>
  <c r="G628" i="1" s="1"/>
  <c r="F638" i="1"/>
  <c r="G638" i="1" s="1"/>
  <c r="F639" i="1"/>
  <c r="G639" i="1" s="1"/>
  <c r="F619" i="1"/>
  <c r="G619" i="1" s="1"/>
  <c r="F623" i="1"/>
  <c r="G623" i="1" s="1"/>
  <c r="F622" i="1"/>
  <c r="G622" i="1" s="1"/>
  <c r="F621" i="1"/>
  <c r="G621" i="1" s="1"/>
  <c r="F620" i="1"/>
  <c r="G620" i="1" s="1"/>
  <c r="F618" i="1"/>
  <c r="G618" i="1" s="1"/>
  <c r="F617" i="1"/>
  <c r="G617" i="1" s="1"/>
  <c r="F616" i="1"/>
  <c r="G616" i="1" s="1"/>
  <c r="F615" i="1"/>
  <c r="G615" i="1" s="1"/>
  <c r="F614" i="1"/>
  <c r="G614" i="1" s="1"/>
  <c r="F521" i="1"/>
  <c r="G521" i="1" s="1"/>
  <c r="F520" i="1"/>
  <c r="G520" i="1" s="1"/>
  <c r="F519" i="1"/>
  <c r="G519" i="1" s="1"/>
  <c r="F610" i="1"/>
  <c r="G610" i="1" s="1"/>
  <c r="F608" i="1"/>
  <c r="G608" i="1" s="1"/>
  <c r="F607" i="1"/>
  <c r="G607" i="1" s="1"/>
  <c r="F606" i="1"/>
  <c r="G606" i="1" s="1"/>
  <c r="F605" i="1"/>
  <c r="G605" i="1" s="1"/>
  <c r="F600" i="1"/>
  <c r="G600" i="1" s="1"/>
  <c r="F598" i="1"/>
  <c r="G598" i="1" s="1"/>
  <c r="F599" i="1"/>
  <c r="G599" i="1" s="1"/>
  <c r="F597" i="1"/>
  <c r="G597" i="1" s="1"/>
  <c r="F602" i="1"/>
  <c r="G602" i="1" s="1"/>
  <c r="F601" i="1"/>
  <c r="G601" i="1" s="1"/>
  <c r="F603" i="1"/>
  <c r="G603" i="1" s="1"/>
  <c r="F593" i="1"/>
  <c r="G593" i="1" s="1"/>
  <c r="F596" i="1"/>
  <c r="G596" i="1" s="1"/>
  <c r="F594" i="1"/>
  <c r="G594" i="1" s="1"/>
  <c r="F592" i="1"/>
  <c r="G592" i="1" s="1"/>
  <c r="F595" i="1"/>
  <c r="G595" i="1" s="1"/>
  <c r="F590" i="1"/>
  <c r="G590" i="1" s="1"/>
  <c r="F589" i="1"/>
  <c r="G589" i="1" s="1"/>
  <c r="F588" i="1"/>
  <c r="G588" i="1" s="1"/>
  <c r="F587" i="1"/>
  <c r="G587" i="1" s="1"/>
  <c r="F582" i="1"/>
  <c r="G582" i="1" s="1"/>
  <c r="F583" i="1"/>
  <c r="G583" i="1" s="1"/>
  <c r="F581" i="1"/>
  <c r="G581" i="1" s="1"/>
  <c r="F584" i="1"/>
  <c r="G584" i="1" s="1"/>
  <c r="F580" i="1"/>
  <c r="G580" i="1" s="1"/>
  <c r="F579" i="1"/>
  <c r="G579" i="1" s="1"/>
  <c r="F578" i="1"/>
  <c r="G578" i="1" s="1"/>
  <c r="F577" i="1"/>
  <c r="G577" i="1" s="1"/>
  <c r="F555" i="1"/>
  <c r="G555" i="1" s="1"/>
  <c r="F554" i="1"/>
  <c r="G554" i="1" s="1"/>
  <c r="F553" i="1"/>
  <c r="G553" i="1" s="1"/>
  <c r="F552" i="1"/>
  <c r="G552" i="1" s="1"/>
  <c r="F551" i="1"/>
  <c r="G551" i="1" s="1"/>
  <c r="F574" i="1"/>
  <c r="G574" i="1" s="1"/>
  <c r="F575" i="1"/>
  <c r="G575" i="1" s="1"/>
  <c r="F572" i="1"/>
  <c r="G572" i="1" s="1"/>
  <c r="F573" i="1"/>
  <c r="G573" i="1" s="1"/>
  <c r="F571" i="1"/>
  <c r="G571" i="1" s="1"/>
  <c r="F570" i="1"/>
  <c r="G570" i="1" s="1"/>
  <c r="F569" i="1"/>
  <c r="G569" i="1" s="1"/>
  <c r="F568" i="1"/>
  <c r="G568" i="1" s="1"/>
  <c r="F561" i="1"/>
  <c r="G561" i="1" s="1"/>
  <c r="F560" i="1"/>
  <c r="G560" i="1" s="1"/>
  <c r="F564" i="1"/>
  <c r="G564" i="1" s="1"/>
  <c r="F563" i="1"/>
  <c r="G563" i="1" s="1"/>
  <c r="F562" i="1"/>
  <c r="G562" i="1" s="1"/>
  <c r="F566" i="1"/>
  <c r="G566" i="1" s="1"/>
  <c r="F559" i="1"/>
  <c r="G559" i="1" s="1"/>
  <c r="F558" i="1"/>
  <c r="G558" i="1" s="1"/>
  <c r="F557" i="1"/>
  <c r="G557" i="1" s="1"/>
  <c r="F539" i="1"/>
  <c r="G539" i="1" s="1"/>
  <c r="F541" i="1"/>
  <c r="G541" i="1" s="1"/>
  <c r="F535" i="1"/>
  <c r="G535" i="1" s="1"/>
  <c r="F538" i="1"/>
  <c r="G538" i="1" s="1"/>
  <c r="F536" i="1"/>
  <c r="G536" i="1" s="1"/>
  <c r="F542" i="1"/>
  <c r="G542" i="1" s="1"/>
  <c r="F547" i="1"/>
  <c r="G547" i="1" s="1"/>
  <c r="F529" i="1"/>
  <c r="G529" i="1" s="1"/>
  <c r="F527" i="1"/>
  <c r="G527" i="1" s="1"/>
  <c r="F528" i="1"/>
  <c r="G528" i="1" s="1"/>
  <c r="F545" i="1"/>
  <c r="G545" i="1" s="1"/>
  <c r="G531" i="1"/>
  <c r="F546" i="1"/>
  <c r="G546" i="1" s="1"/>
  <c r="F544" i="1"/>
  <c r="G544" i="1" s="1"/>
  <c r="F523" i="1"/>
  <c r="G523" i="1" s="1"/>
  <c r="F515" i="1"/>
  <c r="G515" i="1" s="1"/>
  <c r="F514" i="1"/>
  <c r="G514" i="1" s="1"/>
  <c r="F513" i="1"/>
  <c r="G513" i="1" s="1"/>
  <c r="F510" i="1"/>
  <c r="G510" i="1" s="1"/>
  <c r="F512" i="1"/>
  <c r="G512" i="1" s="1"/>
  <c r="F509" i="1"/>
  <c r="G509" i="1" s="1"/>
  <c r="F508" i="1"/>
  <c r="G508" i="1" s="1"/>
  <c r="F507" i="1"/>
  <c r="G507" i="1" s="1"/>
  <c r="F501" i="1"/>
  <c r="G501" i="1" s="1"/>
  <c r="F500" i="1"/>
  <c r="G500" i="1" s="1"/>
  <c r="F499" i="1"/>
  <c r="G499" i="1" s="1"/>
  <c r="F498" i="1"/>
  <c r="G498" i="1" s="1"/>
  <c r="F497" i="1"/>
  <c r="G497" i="1" s="1"/>
  <c r="F495" i="1"/>
  <c r="G495" i="1" s="1"/>
  <c r="F496" i="1"/>
  <c r="G496" i="1" s="1"/>
  <c r="F494" i="1"/>
  <c r="G494" i="1" s="1"/>
  <c r="F493" i="1"/>
  <c r="G493" i="1" s="1"/>
  <c r="F473" i="1"/>
  <c r="G473" i="1" s="1"/>
  <c r="F475" i="1"/>
  <c r="G475" i="1" s="1"/>
  <c r="F474" i="1"/>
  <c r="G474" i="1" s="1"/>
  <c r="F472" i="1"/>
  <c r="G472" i="1" s="1"/>
  <c r="F480" i="1"/>
  <c r="G480" i="1" s="1"/>
  <c r="F490" i="1"/>
  <c r="G490" i="1" s="1"/>
  <c r="F491" i="1"/>
  <c r="G491" i="1" s="1"/>
  <c r="F488" i="1"/>
  <c r="G488" i="1" s="1"/>
  <c r="F487" i="1"/>
  <c r="G487" i="1" s="1"/>
  <c r="G486" i="1"/>
  <c r="G484" i="1"/>
  <c r="F482" i="1"/>
  <c r="G482" i="1" s="1"/>
  <c r="F483" i="1"/>
  <c r="G483" i="1" s="1"/>
  <c r="F479" i="1"/>
  <c r="G479" i="1" s="1"/>
  <c r="F460" i="1"/>
  <c r="G460" i="1" s="1"/>
  <c r="F467" i="1"/>
  <c r="G467" i="1" s="1"/>
  <c r="F466" i="1"/>
  <c r="G466" i="1" s="1"/>
  <c r="F481" i="1"/>
  <c r="G481" i="1" s="1"/>
  <c r="G478" i="1"/>
  <c r="F469" i="1"/>
  <c r="G469" i="1" s="1"/>
  <c r="F468" i="1"/>
  <c r="G468" i="1" s="1"/>
  <c r="F477" i="1"/>
  <c r="G477" i="1" s="1"/>
  <c r="F476" i="1"/>
  <c r="G476" i="1" s="1"/>
  <c r="F463" i="1"/>
  <c r="G463" i="1" s="1"/>
  <c r="F462" i="1"/>
  <c r="G462" i="1" s="1"/>
  <c r="F461" i="1"/>
  <c r="G461" i="1" s="1"/>
  <c r="F457" i="1"/>
  <c r="G457" i="1" s="1"/>
  <c r="F458" i="1"/>
  <c r="G458" i="1" s="1"/>
  <c r="F455" i="1"/>
  <c r="G455" i="1" s="1"/>
  <c r="F454" i="1"/>
  <c r="G454" i="1" s="1"/>
  <c r="F456" i="1"/>
  <c r="G456" i="1" s="1"/>
  <c r="F430" i="1"/>
  <c r="G430" i="1" s="1"/>
  <c r="F431" i="1"/>
  <c r="G431" i="1" s="1"/>
  <c r="F429" i="1"/>
  <c r="G429" i="1" s="1"/>
  <c r="F428" i="1"/>
  <c r="G428" i="1" s="1"/>
  <c r="F432" i="1"/>
  <c r="G432" i="1" s="1"/>
  <c r="F433" i="1"/>
  <c r="G433" i="1" s="1"/>
  <c r="F436" i="1"/>
  <c r="G436" i="1" s="1"/>
  <c r="F435" i="1"/>
  <c r="G435" i="1" s="1"/>
  <c r="F434" i="1"/>
  <c r="G434" i="1" s="1"/>
  <c r="F438" i="1"/>
  <c r="G438" i="1" s="1"/>
  <c r="F437" i="1"/>
  <c r="G437" i="1" s="1"/>
  <c r="F441" i="1"/>
  <c r="G441" i="1" s="1"/>
  <c r="F440" i="1"/>
  <c r="G440" i="1" s="1"/>
  <c r="F439" i="1"/>
  <c r="G439" i="1" s="1"/>
  <c r="F401" i="1"/>
  <c r="G401" i="1" s="1"/>
  <c r="F400" i="1"/>
  <c r="G400" i="1" s="1"/>
  <c r="F399" i="1"/>
  <c r="G399" i="1" s="1"/>
  <c r="F424" i="1"/>
  <c r="G424" i="1" s="1"/>
  <c r="F423" i="1"/>
  <c r="G423" i="1" s="1"/>
  <c r="F449" i="1"/>
  <c r="G449" i="1" s="1"/>
  <c r="F448" i="1"/>
  <c r="G448" i="1" s="1"/>
  <c r="F447" i="1"/>
  <c r="G447" i="1" s="1"/>
  <c r="F446" i="1"/>
  <c r="G446" i="1" s="1"/>
  <c r="F410" i="1"/>
  <c r="G410" i="1" s="1"/>
  <c r="F412" i="1"/>
  <c r="G412" i="1" s="1"/>
  <c r="F411" i="1"/>
  <c r="G411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21" i="1"/>
  <c r="G421" i="1" s="1"/>
  <c r="F420" i="1"/>
  <c r="G420" i="1" s="1"/>
  <c r="F381" i="1"/>
  <c r="G381" i="1" s="1"/>
  <c r="F380" i="1"/>
  <c r="G380" i="1" s="1"/>
  <c r="F379" i="1"/>
  <c r="G379" i="1" s="1"/>
  <c r="F383" i="1"/>
  <c r="G383" i="1" s="1"/>
  <c r="F384" i="1"/>
  <c r="G384" i="1" s="1"/>
  <c r="F375" i="1"/>
  <c r="G375" i="1" s="1"/>
  <c r="F374" i="1"/>
  <c r="G374" i="1" s="1"/>
  <c r="F373" i="1"/>
  <c r="G373" i="1" s="1"/>
  <c r="F372" i="1"/>
  <c r="G372" i="1" s="1"/>
  <c r="F369" i="1"/>
  <c r="G369" i="1" s="1"/>
  <c r="F368" i="1"/>
  <c r="G368" i="1" s="1"/>
  <c r="F367" i="1"/>
  <c r="G367" i="1" s="1"/>
  <c r="F366" i="1"/>
  <c r="G366" i="1" s="1"/>
  <c r="F363" i="1"/>
  <c r="G363" i="1" s="1"/>
  <c r="F364" i="1"/>
  <c r="G364" i="1" s="1"/>
  <c r="F365" i="1"/>
  <c r="G365" i="1" s="1"/>
  <c r="F358" i="1"/>
  <c r="G358" i="1" s="1"/>
  <c r="F361" i="1"/>
  <c r="G361" i="1" s="1"/>
  <c r="F360" i="1"/>
  <c r="G360" i="1" s="1"/>
  <c r="F359" i="1"/>
  <c r="G359" i="1" s="1"/>
  <c r="F357" i="1"/>
  <c r="G357" i="1" s="1"/>
  <c r="F356" i="1"/>
  <c r="G356" i="1" s="1"/>
  <c r="F355" i="1"/>
  <c r="G355" i="1" s="1"/>
  <c r="F309" i="1"/>
  <c r="G309" i="1" s="1"/>
  <c r="F308" i="1"/>
  <c r="G308" i="1" s="1"/>
  <c r="F307" i="1"/>
  <c r="G307" i="1" s="1"/>
  <c r="F306" i="1"/>
  <c r="G306" i="1" s="1"/>
  <c r="F313" i="1"/>
  <c r="G313" i="1" s="1"/>
  <c r="F312" i="1"/>
  <c r="G312" i="1" s="1"/>
  <c r="F311" i="1"/>
  <c r="G311" i="1" s="1"/>
  <c r="F310" i="1"/>
  <c r="G310" i="1" s="1"/>
  <c r="F303" i="1"/>
  <c r="G303" i="1" s="1"/>
  <c r="F302" i="1"/>
  <c r="G302" i="1" s="1"/>
  <c r="F305" i="1"/>
  <c r="G305" i="1" s="1"/>
  <c r="F304" i="1"/>
  <c r="G304" i="1" s="1"/>
  <c r="F353" i="1"/>
  <c r="G353" i="1" s="1"/>
  <c r="F352" i="1"/>
  <c r="G352" i="1" s="1"/>
  <c r="F351" i="1"/>
  <c r="G351" i="1" s="1"/>
  <c r="F342" i="1"/>
  <c r="G342" i="1" s="1"/>
  <c r="F344" i="1"/>
  <c r="G344" i="1" s="1"/>
  <c r="F343" i="1"/>
  <c r="G343" i="1" s="1"/>
  <c r="F350" i="1"/>
  <c r="G350" i="1" s="1"/>
  <c r="F345" i="1"/>
  <c r="G345" i="1" s="1"/>
  <c r="F341" i="1"/>
  <c r="G341" i="1" s="1"/>
  <c r="F339" i="1"/>
  <c r="G339" i="1" s="1"/>
  <c r="F338" i="1"/>
  <c r="G338" i="1" s="1"/>
  <c r="F337" i="1"/>
  <c r="G337" i="1" s="1"/>
  <c r="F335" i="1"/>
  <c r="G335" i="1" s="1"/>
  <c r="F336" i="1"/>
  <c r="G336" i="1" s="1"/>
  <c r="F315" i="1"/>
  <c r="G315" i="1" s="1"/>
  <c r="F319" i="1"/>
  <c r="G319" i="1" s="1"/>
  <c r="F314" i="1"/>
  <c r="G314" i="1" s="1"/>
  <c r="F321" i="1"/>
  <c r="G321" i="1" s="1"/>
  <c r="F320" i="1"/>
  <c r="G320" i="1" s="1"/>
  <c r="F316" i="1"/>
  <c r="G316" i="1" s="1"/>
  <c r="F318" i="1"/>
  <c r="G318" i="1" s="1"/>
  <c r="F329" i="1"/>
  <c r="G329" i="1" s="1"/>
  <c r="F334" i="1"/>
  <c r="G334" i="1" s="1"/>
  <c r="F333" i="1"/>
  <c r="G333" i="1" s="1"/>
  <c r="F330" i="1"/>
  <c r="G330" i="1" s="1"/>
  <c r="F324" i="1"/>
  <c r="G324" i="1" s="1"/>
  <c r="F325" i="1"/>
  <c r="G325" i="1" s="1"/>
  <c r="F332" i="1"/>
  <c r="G332" i="1" s="1"/>
  <c r="F328" i="1"/>
  <c r="G328" i="1" s="1"/>
  <c r="F327" i="1"/>
  <c r="G327" i="1" s="1"/>
  <c r="F326" i="1"/>
  <c r="G326" i="1" s="1"/>
  <c r="F331" i="1"/>
  <c r="G331" i="1" s="1"/>
  <c r="F300" i="1"/>
  <c r="G300" i="1" s="1"/>
  <c r="F299" i="1"/>
  <c r="G299" i="1" s="1"/>
  <c r="F298" i="1"/>
  <c r="G298" i="1" s="1"/>
  <c r="F297" i="1"/>
  <c r="G297" i="1" s="1"/>
  <c r="F295" i="1"/>
  <c r="G295" i="1" s="1"/>
  <c r="F293" i="1"/>
  <c r="G293" i="1" s="1"/>
  <c r="F292" i="1"/>
  <c r="G292" i="1" s="1"/>
  <c r="F284" i="1"/>
  <c r="G284" i="1" s="1"/>
  <c r="F283" i="1"/>
  <c r="G283" i="1" s="1"/>
  <c r="F287" i="1"/>
  <c r="G287" i="1" s="1"/>
  <c r="F286" i="1"/>
  <c r="G286" i="1" s="1"/>
  <c r="F285" i="1"/>
  <c r="G285" i="1" s="1"/>
  <c r="F289" i="1"/>
  <c r="G289" i="1" s="1"/>
  <c r="F281" i="1"/>
  <c r="G281" i="1" s="1"/>
  <c r="F282" i="1"/>
  <c r="G282" i="1" s="1"/>
  <c r="F290" i="1"/>
  <c r="G290" i="1" s="1"/>
  <c r="F288" i="1"/>
  <c r="G288" i="1" s="1"/>
  <c r="F402" i="1"/>
  <c r="G402" i="1" s="1"/>
  <c r="F398" i="1"/>
  <c r="G398" i="1" s="1"/>
  <c r="F268" i="1"/>
  <c r="G268" i="1" s="1"/>
  <c r="F267" i="1"/>
  <c r="G267" i="1" s="1"/>
  <c r="F261" i="1"/>
  <c r="G261" i="1" s="1"/>
  <c r="F260" i="1"/>
  <c r="G260" i="1" s="1"/>
  <c r="F271" i="1"/>
  <c r="G271" i="1" s="1"/>
  <c r="F270" i="1"/>
  <c r="G270" i="1" s="1"/>
  <c r="F275" i="1"/>
  <c r="G275" i="1" s="1"/>
  <c r="F274" i="1"/>
  <c r="G274" i="1" s="1"/>
  <c r="F272" i="1"/>
  <c r="G272" i="1" s="1"/>
  <c r="F269" i="1"/>
  <c r="G269" i="1" s="1"/>
  <c r="F276" i="1"/>
  <c r="G276" i="1" s="1"/>
  <c r="F262" i="1"/>
  <c r="G262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1" i="1"/>
  <c r="G251" i="1" s="1"/>
  <c r="F250" i="1"/>
  <c r="G250" i="1" s="1"/>
  <c r="F247" i="1"/>
  <c r="G247" i="1" s="1"/>
  <c r="F249" i="1"/>
  <c r="G249" i="1" s="1"/>
  <c r="F248" i="1"/>
  <c r="G248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22" i="1"/>
  <c r="G222" i="1" s="1"/>
  <c r="F226" i="1"/>
  <c r="G226" i="1" s="1"/>
  <c r="F225" i="1"/>
  <c r="G225" i="1" s="1"/>
  <c r="F229" i="1"/>
  <c r="G229" i="1" s="1"/>
  <c r="F233" i="1"/>
  <c r="G233" i="1" s="1"/>
  <c r="F232" i="1"/>
  <c r="G232" i="1" s="1"/>
  <c r="F230" i="1"/>
  <c r="G230" i="1" s="1"/>
  <c r="F221" i="1"/>
  <c r="G221" i="1" s="1"/>
  <c r="F220" i="1"/>
  <c r="G220" i="1" s="1"/>
  <c r="F216" i="1"/>
  <c r="G216" i="1" s="1"/>
  <c r="F219" i="1"/>
  <c r="G219" i="1" s="1"/>
  <c r="F218" i="1"/>
  <c r="G218" i="1" s="1"/>
  <c r="F217" i="1"/>
  <c r="G217" i="1" s="1"/>
  <c r="F215" i="1"/>
  <c r="G215" i="1" s="1"/>
  <c r="F214" i="1"/>
  <c r="G214" i="1" s="1"/>
  <c r="F208" i="1"/>
  <c r="G208" i="1" s="1"/>
  <c r="F209" i="1"/>
  <c r="G209" i="1" s="1"/>
  <c r="F205" i="1"/>
  <c r="G205" i="1" s="1"/>
  <c r="F192" i="1"/>
  <c r="G192" i="1" s="1"/>
  <c r="F193" i="1"/>
  <c r="G193" i="1" s="1"/>
  <c r="F195" i="1"/>
  <c r="G195" i="1" s="1"/>
  <c r="F194" i="1"/>
  <c r="G194" i="1" s="1"/>
  <c r="F197" i="1"/>
  <c r="G197" i="1" s="1"/>
  <c r="F188" i="1"/>
  <c r="G188" i="1" s="1"/>
  <c r="F179" i="1"/>
  <c r="G179" i="1" s="1"/>
  <c r="F186" i="1"/>
  <c r="G186" i="1" s="1"/>
  <c r="F185" i="1"/>
  <c r="G185" i="1" s="1"/>
  <c r="F183" i="1"/>
  <c r="G183" i="1" s="1"/>
  <c r="F182" i="1"/>
  <c r="G182" i="1" s="1"/>
  <c r="F178" i="1"/>
  <c r="G178" i="1" s="1"/>
  <c r="F181" i="1"/>
  <c r="G181" i="1" s="1"/>
  <c r="F177" i="1"/>
  <c r="G177" i="1" s="1"/>
  <c r="F176" i="1"/>
  <c r="G176" i="1" s="1"/>
  <c r="F175" i="1"/>
  <c r="G175" i="1" s="1"/>
  <c r="F174" i="1"/>
  <c r="G174" i="1" s="1"/>
  <c r="F172" i="1"/>
  <c r="G172" i="1" s="1"/>
  <c r="F171" i="1"/>
  <c r="G171" i="1" s="1"/>
  <c r="F160" i="1"/>
  <c r="G160" i="1" s="1"/>
  <c r="F156" i="1"/>
  <c r="G156" i="1" s="1"/>
  <c r="F157" i="1"/>
  <c r="G157" i="1" s="1"/>
  <c r="F158" i="1"/>
  <c r="G158" i="1" s="1"/>
  <c r="F155" i="1"/>
  <c r="G155" i="1" s="1"/>
  <c r="F146" i="1"/>
  <c r="G146" i="1" s="1"/>
  <c r="F145" i="1"/>
  <c r="G145" i="1" s="1"/>
  <c r="F143" i="1"/>
  <c r="G143" i="1" s="1"/>
  <c r="F164" i="1"/>
  <c r="G164" i="1" s="1"/>
  <c r="F162" i="1"/>
  <c r="G162" i="1" s="1"/>
  <c r="F163" i="1"/>
  <c r="G163" i="1" s="1"/>
  <c r="F167" i="1"/>
  <c r="G167" i="1" s="1"/>
  <c r="F168" i="1"/>
  <c r="G168" i="1" s="1"/>
  <c r="F165" i="1"/>
  <c r="G165" i="1" s="1"/>
  <c r="F161" i="1"/>
  <c r="G161" i="1" s="1"/>
  <c r="F151" i="1"/>
  <c r="G151" i="1" s="1"/>
  <c r="F138" i="1"/>
  <c r="G138" i="1" s="1"/>
  <c r="F141" i="1"/>
  <c r="G141" i="1" s="1"/>
  <c r="F140" i="1"/>
  <c r="G140" i="1" s="1"/>
  <c r="F139" i="1"/>
  <c r="G139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2" i="1"/>
  <c r="G122" i="1" s="1"/>
  <c r="F121" i="1"/>
  <c r="G121" i="1" s="1"/>
  <c r="F119" i="1"/>
  <c r="G119" i="1" s="1"/>
  <c r="F118" i="1"/>
  <c r="G118" i="1" s="1"/>
  <c r="F120" i="1"/>
  <c r="G120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93" i="1"/>
  <c r="G93" i="1" s="1"/>
  <c r="F91" i="1"/>
  <c r="G91" i="1" s="1"/>
  <c r="F95" i="1"/>
  <c r="G95" i="1" s="1"/>
  <c r="F86" i="1"/>
  <c r="G86" i="1" s="1"/>
  <c r="F85" i="1"/>
  <c r="G85" i="1" s="1"/>
  <c r="F84" i="1"/>
  <c r="G84" i="1" s="1"/>
  <c r="F89" i="1"/>
  <c r="G89" i="1" s="1"/>
  <c r="F76" i="1"/>
  <c r="G76" i="1" s="1"/>
  <c r="F77" i="1"/>
  <c r="G77" i="1" s="1"/>
  <c r="F80" i="1"/>
  <c r="G80" i="1" s="1"/>
  <c r="F79" i="1"/>
  <c r="G79" i="1" s="1"/>
  <c r="F75" i="1"/>
  <c r="G75" i="1" s="1"/>
  <c r="F72" i="1"/>
  <c r="G72" i="1" s="1"/>
  <c r="F73" i="1"/>
  <c r="G73" i="1" s="1"/>
  <c r="F69" i="1"/>
  <c r="G69" i="1" s="1"/>
  <c r="F70" i="1"/>
  <c r="G70" i="1" s="1"/>
  <c r="F71" i="1"/>
  <c r="G71" i="1" s="1"/>
  <c r="F57" i="1"/>
  <c r="G57" i="1" s="1"/>
  <c r="F68" i="1"/>
  <c r="G68" i="1" s="1"/>
  <c r="F56" i="1"/>
  <c r="G56" i="1" s="1"/>
  <c r="F67" i="1"/>
  <c r="G67" i="1" s="1"/>
  <c r="F66" i="1"/>
  <c r="G66" i="1" s="1"/>
  <c r="F63" i="1"/>
  <c r="G63" i="1" s="1"/>
  <c r="F62" i="1"/>
  <c r="G62" i="1" s="1"/>
  <c r="F61" i="1"/>
  <c r="G61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8" i="1"/>
  <c r="G28" i="1" s="1"/>
  <c r="G936" i="1" l="1"/>
</calcChain>
</file>

<file path=xl/sharedStrings.xml><?xml version="1.0" encoding="utf-8"?>
<sst xmlns="http://schemas.openxmlformats.org/spreadsheetml/2006/main" count="3828" uniqueCount="1865">
  <si>
    <t xml:space="preserve">                               </t>
  </si>
  <si>
    <t>Terms &amp; Conditions:</t>
  </si>
  <si>
    <t>ORDER DATE:</t>
  </si>
  <si>
    <t>SALESPERSON:</t>
  </si>
  <si>
    <t>~ Minimum order of $250.00</t>
  </si>
  <si>
    <t>SHIP DATE:</t>
  </si>
  <si>
    <t>ACCOUNT STATUS:</t>
  </si>
  <si>
    <t>NEW</t>
  </si>
  <si>
    <t>CURRENT</t>
  </si>
  <si>
    <t>CANCEL DATE:</t>
  </si>
  <si>
    <t>BASE ACCOUNT #:</t>
  </si>
  <si>
    <t xml:space="preserve">~ Unit Minimum: NONE ~ single units allowed </t>
  </si>
  <si>
    <t>ACCT NO:</t>
  </si>
  <si>
    <t>ACCOUNT TYPE:</t>
  </si>
  <si>
    <t>COMPANY NAME:</t>
  </si>
  <si>
    <t xml:space="preserve">TAX ID #: </t>
  </si>
  <si>
    <t>~ We do not do set up Backorders</t>
  </si>
  <si>
    <t>BILL TO:</t>
  </si>
  <si>
    <t>PO NO:</t>
  </si>
  <si>
    <t>TERMS:</t>
  </si>
  <si>
    <t>~ Products are not sold on returnable or guaranteed sale basis</t>
  </si>
  <si>
    <t>CREDIT CARD TYPE:</t>
  </si>
  <si>
    <t>VISA</t>
  </si>
  <si>
    <t>MASTER CARD</t>
  </si>
  <si>
    <t>CC #:</t>
  </si>
  <si>
    <t xml:space="preserve">~ Net 30 Terms available on approved Credit.  </t>
  </si>
  <si>
    <t>SHIP TO:</t>
  </si>
  <si>
    <t>SAME</t>
  </si>
  <si>
    <t xml:space="preserve">EXP DATE: </t>
  </si>
  <si>
    <t xml:space="preserve">CID #: </t>
  </si>
  <si>
    <t xml:space="preserve">~ All Opening orders require a Visa or MasterCard credit card.    </t>
  </si>
  <si>
    <t>NAME:</t>
  </si>
  <si>
    <t>BACK ORDERS:</t>
  </si>
  <si>
    <t>* we are not doing Backorders at this time</t>
  </si>
  <si>
    <t>CONTACT NAME:</t>
  </si>
  <si>
    <t xml:space="preserve">TELEPHONE: </t>
  </si>
  <si>
    <t>FREIGHT CARRIER:</t>
  </si>
  <si>
    <t>~ Standard case packs is 6 - case packs are not required for ordering.</t>
  </si>
  <si>
    <t>EMAIL ADDRESS:</t>
  </si>
  <si>
    <t>Carrier Acct #:</t>
  </si>
  <si>
    <t>PROMO:</t>
  </si>
  <si>
    <t>Poster Pricing</t>
  </si>
  <si>
    <t>Special Instructions:</t>
  </si>
  <si>
    <t>Individual poster prices are as noted on our wholesale website</t>
  </si>
  <si>
    <t>STOCK Poster Display Program *</t>
  </si>
  <si>
    <t xml:space="preserve">Free customized display with the STOCK posters of your choice </t>
  </si>
  <si>
    <t>SP100 Display - Holds 100 posters</t>
  </si>
  <si>
    <t xml:space="preserve">Total Program cost = $600.00 / $6.00 ea  </t>
  </si>
  <si>
    <t>SP200 Display - Holds 200 posters</t>
  </si>
  <si>
    <t xml:space="preserve">Total Program costt = $1000.00 / $5.00 ea </t>
  </si>
  <si>
    <r>
      <t xml:space="preserve">Discount % </t>
    </r>
    <r>
      <rPr>
        <sz val="7"/>
        <rFont val="Arial Narrow"/>
        <family val="2"/>
      </rPr>
      <t>(if Applicable)</t>
    </r>
  </si>
  <si>
    <t>* ON DEMAND posters do not qualify for the above discounted progam pricing</t>
  </si>
  <si>
    <t>Qty</t>
  </si>
  <si>
    <t>Item</t>
  </si>
  <si>
    <t>Title</t>
  </si>
  <si>
    <t>Page</t>
  </si>
  <si>
    <r>
      <t xml:space="preserve">Std Base    </t>
    </r>
    <r>
      <rPr>
        <b/>
        <sz val="10"/>
        <rFont val="Arial Narrow"/>
        <family val="2"/>
      </rPr>
      <t xml:space="preserve"> Price</t>
    </r>
  </si>
  <si>
    <t>Discount Price</t>
  </si>
  <si>
    <t xml:space="preserve">  Total</t>
  </si>
  <si>
    <t>UPC Code</t>
  </si>
  <si>
    <t>Notes</t>
  </si>
  <si>
    <t>Case Packs</t>
  </si>
  <si>
    <t>Line #</t>
  </si>
  <si>
    <t>ACCESSORIES</t>
  </si>
  <si>
    <t>8955-0102</t>
  </si>
  <si>
    <t>Roll &amp; Go Puzzle Roll-up Mat</t>
  </si>
  <si>
    <t>8955-0105</t>
  </si>
  <si>
    <t xml:space="preserve">Sort &amp; Store Tray Set         </t>
  </si>
  <si>
    <t>8955-0107</t>
  </si>
  <si>
    <t>8955-0101</t>
  </si>
  <si>
    <r>
      <t xml:space="preserve">Individual Puzzle Glue Sheets </t>
    </r>
    <r>
      <rPr>
        <sz val="8"/>
        <color theme="1"/>
        <rFont val="Arial Narrow"/>
        <family val="2"/>
      </rPr>
      <t>(</t>
    </r>
    <r>
      <rPr>
        <i/>
        <sz val="8"/>
        <color theme="1"/>
        <rFont val="Arial Narrow"/>
        <family val="2"/>
      </rPr>
      <t>pk of 8 sheets)</t>
    </r>
  </si>
  <si>
    <t>8901-0201</t>
  </si>
  <si>
    <t>8901-0169</t>
  </si>
  <si>
    <t>8901-0796</t>
  </si>
  <si>
    <t>8901-0572</t>
  </si>
  <si>
    <t>8955-0103</t>
  </si>
  <si>
    <t>8955-0113</t>
  </si>
  <si>
    <t xml:space="preserve">BLACK Assembled Aluminum Snap Frame </t>
  </si>
  <si>
    <t>8955-0115</t>
  </si>
  <si>
    <t>SILVER Assembled Aluminum Snap Frame</t>
  </si>
  <si>
    <t>8955-0114</t>
  </si>
  <si>
    <t>GOLD Assembled Aluminum Snap Frame</t>
  </si>
  <si>
    <t>8955-0112</t>
  </si>
  <si>
    <t>BLACK Aluminum Snap Frame KIT</t>
  </si>
  <si>
    <t>8955-0104</t>
  </si>
  <si>
    <t xml:space="preserve">BLACK Classic Assembled Wood Look Puzzle Frame </t>
  </si>
  <si>
    <t xml:space="preserve"> 550 pc Shaped Puzzle Tins </t>
  </si>
  <si>
    <t>8551-5863</t>
  </si>
  <si>
    <t>8551-5862</t>
  </si>
  <si>
    <t>8551-5861</t>
  </si>
  <si>
    <t>8551-5576</t>
  </si>
  <si>
    <t>VW - Road Trips</t>
  </si>
  <si>
    <t>8551-5561</t>
  </si>
  <si>
    <t>VW - Wave Hopper</t>
  </si>
  <si>
    <t>8551-5691</t>
  </si>
  <si>
    <r>
      <t xml:space="preserve">VW Beetle Camping </t>
    </r>
    <r>
      <rPr>
        <b/>
        <sz val="10"/>
        <rFont val="Arial Narrow"/>
        <family val="2"/>
      </rPr>
      <t>Tin</t>
    </r>
  </si>
  <si>
    <t>8551-5599</t>
  </si>
  <si>
    <t>Corvette Cruising Tin</t>
  </si>
  <si>
    <t>8551-5779</t>
  </si>
  <si>
    <t>London Bus Tin</t>
  </si>
  <si>
    <t>8551-5781</t>
  </si>
  <si>
    <t>8551-5782</t>
  </si>
  <si>
    <t>Donut Rainbow Tin</t>
  </si>
  <si>
    <t>8551-5780</t>
  </si>
  <si>
    <t>8551-5598</t>
  </si>
  <si>
    <t>8551-5601</t>
  </si>
  <si>
    <r>
      <t xml:space="preserve">Family Barn Tin </t>
    </r>
    <r>
      <rPr>
        <i/>
        <sz val="8"/>
        <color theme="1"/>
        <rFont val="Arial Narrow"/>
        <family val="2"/>
      </rPr>
      <t>by Dominic Davison</t>
    </r>
  </si>
  <si>
    <t>8551-5690</t>
  </si>
  <si>
    <t>Classic Cassette Player Tin</t>
  </si>
  <si>
    <r>
      <t xml:space="preserve">Classic Camera </t>
    </r>
    <r>
      <rPr>
        <b/>
        <sz val="10"/>
        <rFont val="Arial Narrow"/>
        <family val="2"/>
      </rPr>
      <t>Tin</t>
    </r>
  </si>
  <si>
    <t>550pc Christmas Shaped Tins</t>
  </si>
  <si>
    <t>8551-5665</t>
  </si>
  <si>
    <t>8551-5664</t>
  </si>
  <si>
    <t>8551-5661</t>
  </si>
  <si>
    <t>8551-5662</t>
  </si>
  <si>
    <t>Box size is 10' x 14" x 3"  ~ Completed pzl size 5" x 5" each</t>
  </si>
  <si>
    <t>8924-5666</t>
  </si>
  <si>
    <t>8924-5734</t>
  </si>
  <si>
    <t>8924-5735</t>
  </si>
  <si>
    <t>Box size is 14.5" x 14.5" x 3"    Completed pzl size 5" x 5" each</t>
  </si>
  <si>
    <t>9924-5805</t>
  </si>
  <si>
    <t>9924-5810</t>
  </si>
  <si>
    <t>9924-5806</t>
  </si>
  <si>
    <t>9100-5818</t>
  </si>
  <si>
    <t>9100-1204</t>
  </si>
  <si>
    <r>
      <t>Starry Night</t>
    </r>
    <r>
      <rPr>
        <i/>
        <sz val="8"/>
        <color theme="1"/>
        <rFont val="Arial Narrow"/>
        <family val="2"/>
      </rPr>
      <t xml:space="preserve"> Lunch Bag</t>
    </r>
  </si>
  <si>
    <t>9100-0098</t>
  </si>
  <si>
    <t>9100-5827</t>
  </si>
  <si>
    <t>9100-5486</t>
  </si>
  <si>
    <r>
      <t xml:space="preserve">Solar System </t>
    </r>
    <r>
      <rPr>
        <i/>
        <sz val="8"/>
        <color theme="1"/>
        <rFont val="Arial Narrow"/>
        <family val="2"/>
      </rPr>
      <t>Lunch Bag</t>
    </r>
  </si>
  <si>
    <t>9100-5825</t>
  </si>
  <si>
    <r>
      <t xml:space="preserve">Delightful Donuts </t>
    </r>
    <r>
      <rPr>
        <i/>
        <sz val="8"/>
        <color theme="1"/>
        <rFont val="Arial Narrow"/>
        <family val="2"/>
      </rPr>
      <t>Lunch Bag</t>
    </r>
  </si>
  <si>
    <t>Box size is 10' x 14" x 3"  ~  Each completed pzl size 5" x 5"</t>
  </si>
  <si>
    <t>6331-6059</t>
  </si>
  <si>
    <t>6331-1204</t>
  </si>
  <si>
    <t>6331-1545</t>
  </si>
  <si>
    <t>6331-1323</t>
  </si>
  <si>
    <t>6331-5878</t>
  </si>
  <si>
    <t>6331-5879</t>
  </si>
  <si>
    <t>250 pc Save our Planet Collection</t>
  </si>
  <si>
    <t>(4x8  Box) (13"x19" completed puzzle size)</t>
  </si>
  <si>
    <t>8251-5560</t>
  </si>
  <si>
    <t>Dolphins</t>
  </si>
  <si>
    <t>8251-5557</t>
  </si>
  <si>
    <t>Red Pandas</t>
  </si>
  <si>
    <t>8251-5558</t>
  </si>
  <si>
    <t>Otters</t>
  </si>
  <si>
    <t>8251-5559</t>
  </si>
  <si>
    <t>Tigers</t>
  </si>
  <si>
    <t>8251-5588</t>
  </si>
  <si>
    <t>Macaws</t>
  </si>
  <si>
    <t>8251-5787</t>
  </si>
  <si>
    <t>Elephants</t>
  </si>
  <si>
    <t>8251-0294</t>
  </si>
  <si>
    <t>Giraffes</t>
  </si>
  <si>
    <t>8251-5556</t>
  </si>
  <si>
    <t>Sloths</t>
  </si>
  <si>
    <t>(8x8 Box)</t>
  </si>
  <si>
    <t>8300-5606</t>
  </si>
  <si>
    <t>Silly Cats</t>
  </si>
  <si>
    <t>8300-5607</t>
  </si>
  <si>
    <t>Silly Dogs</t>
  </si>
  <si>
    <t>8300-5777</t>
  </si>
  <si>
    <t>8300-5778</t>
  </si>
  <si>
    <r>
      <t xml:space="preserve">Delicious Goodies </t>
    </r>
    <r>
      <rPr>
        <i/>
        <sz val="8"/>
        <rFont val="Arial Narrow"/>
        <family val="2"/>
      </rPr>
      <t>by Lucia Heffernan</t>
    </r>
  </si>
  <si>
    <t>8300-5383</t>
  </si>
  <si>
    <r>
      <t xml:space="preserve">Old Covered Bridge </t>
    </r>
    <r>
      <rPr>
        <i/>
        <sz val="8"/>
        <color theme="1"/>
        <rFont val="Arial Narrow"/>
        <family val="2"/>
      </rPr>
      <t>by Bob Fair</t>
    </r>
  </si>
  <si>
    <t>8300-5390</t>
  </si>
  <si>
    <t>8300-5403</t>
  </si>
  <si>
    <r>
      <t xml:space="preserve">Christmas at the Capitol </t>
    </r>
    <r>
      <rPr>
        <i/>
        <sz val="8"/>
        <color theme="1"/>
        <rFont val="Arial Narrow"/>
        <family val="2"/>
      </rPr>
      <t>by Carol Dyer</t>
    </r>
  </si>
  <si>
    <t>8300-5397</t>
  </si>
  <si>
    <r>
      <t>Christmas Stories</t>
    </r>
    <r>
      <rPr>
        <i/>
        <sz val="8"/>
        <color theme="1"/>
        <rFont val="Arial Narrow"/>
        <family val="2"/>
      </rPr>
      <t xml:space="preserve"> by Paul Normand</t>
    </r>
  </si>
  <si>
    <t>8300-5399</t>
  </si>
  <si>
    <t>Elephant &amp; Baby</t>
  </si>
  <si>
    <t>8300-0075</t>
  </si>
  <si>
    <t>World War II Aircraft</t>
  </si>
  <si>
    <t>8300-5369</t>
  </si>
  <si>
    <t>The Solar System</t>
  </si>
  <si>
    <t>8300-5370</t>
  </si>
  <si>
    <t>Illustrated Periodic Table of Elements</t>
  </si>
  <si>
    <t>8300-1432</t>
  </si>
  <si>
    <t>Presidents of the United States</t>
  </si>
  <si>
    <t>8300-0601</t>
  </si>
  <si>
    <r>
      <t>23 Cottage Lane</t>
    </r>
    <r>
      <rPr>
        <b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Janene </t>
    </r>
    <r>
      <rPr>
        <sz val="8"/>
        <color theme="1"/>
        <rFont val="Arial Narrow"/>
        <family val="2"/>
      </rPr>
      <t>Grende</t>
    </r>
  </si>
  <si>
    <t>8300-0603</t>
  </si>
  <si>
    <r>
      <t xml:space="preserve">Country Cottage </t>
    </r>
    <r>
      <rPr>
        <i/>
        <sz val="8"/>
        <color theme="1"/>
        <rFont val="Arial Narrow"/>
        <family val="2"/>
      </rPr>
      <t>by Janene Grende</t>
    </r>
  </si>
  <si>
    <t>8300-0604</t>
  </si>
  <si>
    <t>8300-0449</t>
  </si>
  <si>
    <t>8300-0980</t>
  </si>
  <si>
    <t>8300-0971</t>
  </si>
  <si>
    <r>
      <t xml:space="preserve">Country Shed </t>
    </r>
    <r>
      <rPr>
        <i/>
        <sz val="8"/>
        <color theme="1"/>
        <rFont val="Arial Narrow"/>
        <family val="2"/>
      </rPr>
      <t>by Dominic Davison</t>
    </r>
  </si>
  <si>
    <t>8300-0964</t>
  </si>
  <si>
    <t>8300-0978</t>
  </si>
  <si>
    <t>8300-5565</t>
  </si>
  <si>
    <r>
      <t xml:space="preserve">Old Country General Store </t>
    </r>
    <r>
      <rPr>
        <i/>
        <sz val="8"/>
        <color theme="1"/>
        <rFont val="Arial Narrow"/>
        <family val="2"/>
      </rPr>
      <t>by Dominic Davison</t>
    </r>
  </si>
  <si>
    <t>8300-0694</t>
  </si>
  <si>
    <t>8500-5547</t>
  </si>
  <si>
    <r>
      <t xml:space="preserve">Cosmoo </t>
    </r>
    <r>
      <rPr>
        <i/>
        <sz val="8"/>
        <color rgb="FF000000"/>
        <rFont val="Arial Narrow"/>
        <family val="2"/>
      </rPr>
      <t>by Lucia Heffernan</t>
    </r>
  </si>
  <si>
    <t>8500-5452</t>
  </si>
  <si>
    <t>8500-5548</t>
  </si>
  <si>
    <r>
      <t xml:space="preserve">Duck Tours </t>
    </r>
    <r>
      <rPr>
        <i/>
        <sz val="8"/>
        <color theme="1"/>
        <rFont val="Arial Narrow"/>
        <family val="2"/>
      </rPr>
      <t>by Lucia Heffernan</t>
    </r>
  </si>
  <si>
    <t>8500-5775</t>
  </si>
  <si>
    <r>
      <t xml:space="preserve">World of Sports </t>
    </r>
    <r>
      <rPr>
        <i/>
        <sz val="8"/>
        <rFont val="Arial Narrow"/>
        <family val="2"/>
      </rPr>
      <t>by Lucia Heffernan</t>
    </r>
  </si>
  <si>
    <t>8500-5776</t>
  </si>
  <si>
    <t>8500-5461</t>
  </si>
  <si>
    <t>Westie Dog Picnic</t>
  </si>
  <si>
    <t>8500-5462</t>
  </si>
  <si>
    <t>Black Labs in Pink Box</t>
  </si>
  <si>
    <t>8500-5500</t>
  </si>
  <si>
    <t>Knittin' Kittens</t>
  </si>
  <si>
    <t>8500-5545</t>
  </si>
  <si>
    <t>The Cat Nap</t>
  </si>
  <si>
    <t>8500-5884</t>
  </si>
  <si>
    <t>8500-5885</t>
  </si>
  <si>
    <t>8500-5860</t>
  </si>
  <si>
    <t>8500-5859</t>
  </si>
  <si>
    <t>8500-5786</t>
  </si>
  <si>
    <t>8500-5364</t>
  </si>
  <si>
    <r>
      <t xml:space="preserve">Honey For Sale </t>
    </r>
    <r>
      <rPr>
        <i/>
        <sz val="8"/>
        <color theme="1"/>
        <rFont val="Arial Narrow"/>
        <family val="2"/>
      </rPr>
      <t>by Janet Kruskamp</t>
    </r>
  </si>
  <si>
    <t>8500-0457</t>
  </si>
  <si>
    <r>
      <t xml:space="preserve">Cobble Walk Cottage 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</si>
  <si>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t>8500-5458</t>
  </si>
  <si>
    <t>8500-5363</t>
  </si>
  <si>
    <t>8500-5362</t>
  </si>
  <si>
    <t>8500-5546</t>
  </si>
  <si>
    <r>
      <t xml:space="preserve">Grizzly Cubs </t>
    </r>
    <r>
      <rPr>
        <i/>
        <sz val="8"/>
        <color theme="1"/>
        <rFont val="Arial Narrow"/>
        <family val="2"/>
      </rPr>
      <t>by Jan Patrik</t>
    </r>
  </si>
  <si>
    <t>8500-5360</t>
  </si>
  <si>
    <r>
      <t>Wolf Lake Fantasy</t>
    </r>
    <r>
      <rPr>
        <i/>
        <sz val="8"/>
        <color theme="1"/>
        <rFont val="Arial Narrow"/>
        <family val="2"/>
      </rPr>
      <t xml:space="preserve"> by Jan Patrik</t>
    </r>
  </si>
  <si>
    <t>8500-5460</t>
  </si>
  <si>
    <r>
      <t xml:space="preserve">What Could go Wrong? </t>
    </r>
    <r>
      <rPr>
        <i/>
        <sz val="8"/>
        <color theme="1"/>
        <rFont val="Arial Narrow"/>
        <family val="2"/>
      </rPr>
      <t>by Martin Berry</t>
    </r>
  </si>
  <si>
    <t>8500-5503</t>
  </si>
  <si>
    <r>
      <t xml:space="preserve">Downtown Holiday Festival </t>
    </r>
    <r>
      <rPr>
        <i/>
        <sz val="8"/>
        <color rgb="FF000000"/>
        <rFont val="Arial Narrow"/>
        <family val="2"/>
      </rPr>
      <t>by Mark Frost</t>
    </r>
  </si>
  <si>
    <t>8500-5502</t>
  </si>
  <si>
    <r>
      <t xml:space="preserve">Christmas by the Fireplace </t>
    </r>
    <r>
      <rPr>
        <i/>
        <sz val="8"/>
        <color theme="1"/>
        <rFont val="Arial Narrow"/>
        <family val="2"/>
      </rPr>
      <t>by Paul Normand</t>
    </r>
  </si>
  <si>
    <t>8500-5356</t>
  </si>
  <si>
    <t>8500-5359</t>
  </si>
  <si>
    <t>8500-5355</t>
  </si>
  <si>
    <t>Illustrated Periodic Table of the Elements</t>
  </si>
  <si>
    <t>8500-0133</t>
  </si>
  <si>
    <t>World War II Warships</t>
  </si>
  <si>
    <t>8500-0088</t>
  </si>
  <si>
    <t>Military Helicopters</t>
  </si>
  <si>
    <t>8500-0075</t>
  </si>
  <si>
    <t>8500-0251</t>
  </si>
  <si>
    <t>History of Trains</t>
  </si>
  <si>
    <t>Panoramic Puzzles</t>
  </si>
  <si>
    <t xml:space="preserve">Completed pzl size 13"x 39"     Box size 5" x 14"   </t>
  </si>
  <si>
    <t>6010-5631</t>
  </si>
  <si>
    <t>Fluffy Cat on Pillows</t>
  </si>
  <si>
    <t>6010-5632</t>
  </si>
  <si>
    <t xml:space="preserve">Academic Cat </t>
  </si>
  <si>
    <t>6010-5629</t>
  </si>
  <si>
    <t>Kitty Cat Couch</t>
  </si>
  <si>
    <t>6010-5630</t>
  </si>
  <si>
    <t>Lounging Labs</t>
  </si>
  <si>
    <t>6010-5338</t>
  </si>
  <si>
    <t>6010-5318</t>
  </si>
  <si>
    <t>6010-5331</t>
  </si>
  <si>
    <t>6010-5549</t>
  </si>
  <si>
    <r>
      <t xml:space="preserve">Love Splash </t>
    </r>
    <r>
      <rPr>
        <i/>
        <sz val="8"/>
        <color theme="1"/>
        <rFont val="Arial Narrow"/>
        <family val="2"/>
      </rPr>
      <t>by Parker Greenfield</t>
    </r>
  </si>
  <si>
    <t>6010-5441</t>
  </si>
  <si>
    <t>6010-5442</t>
  </si>
  <si>
    <t>6010-5371</t>
  </si>
  <si>
    <t>Horseshoe Bend, Arizona</t>
  </si>
  <si>
    <t>6010-5373</t>
  </si>
  <si>
    <t>Paris - France</t>
  </si>
  <si>
    <t>6010-5303</t>
  </si>
  <si>
    <t>Toronto - Canada</t>
  </si>
  <si>
    <t>6010-5301</t>
  </si>
  <si>
    <t>Brooklyn Bridge, New York</t>
  </si>
  <si>
    <t>6010-5372</t>
  </si>
  <si>
    <t>Prague - Czech Republic</t>
  </si>
  <si>
    <t>6010-0740</t>
  </si>
  <si>
    <t>Vancouver - British Columbia</t>
  </si>
  <si>
    <t>6010-0302</t>
  </si>
  <si>
    <t>6010-0297</t>
  </si>
  <si>
    <t xml:space="preserve">Big Cats </t>
  </si>
  <si>
    <t>6010-0308</t>
  </si>
  <si>
    <r>
      <t>The Solar System</t>
    </r>
    <r>
      <rPr>
        <b/>
        <sz val="8"/>
        <color theme="1"/>
        <rFont val="Arial Narrow"/>
        <family val="2"/>
      </rPr>
      <t xml:space="preserve"> </t>
    </r>
    <r>
      <rPr>
        <b/>
        <sz val="8"/>
        <color theme="4" tint="-0.249977111117893"/>
        <rFont val="Arial Narrow"/>
        <family val="2"/>
      </rPr>
      <t/>
    </r>
  </si>
  <si>
    <t>6010-1456</t>
  </si>
  <si>
    <t>Lake Louise</t>
  </si>
  <si>
    <t>6010-5550</t>
  </si>
  <si>
    <t xml:space="preserve">Jerusalem </t>
  </si>
  <si>
    <t>6010-5444</t>
  </si>
  <si>
    <t>Neuschwanstein Castle in Autumn</t>
  </si>
  <si>
    <t>6010-5300</t>
  </si>
  <si>
    <t>Santorini - Greece</t>
  </si>
  <si>
    <t>6010-0960</t>
  </si>
  <si>
    <t>6010-4366</t>
  </si>
  <si>
    <t>6010-0952</t>
  </si>
  <si>
    <t>6010-5309</t>
  </si>
  <si>
    <r>
      <t>Starry Night Panorama</t>
    </r>
    <r>
      <rPr>
        <i/>
        <sz val="8"/>
        <color theme="1"/>
        <rFont val="Arial Narrow"/>
        <family val="2"/>
      </rPr>
      <t xml:space="preserve"> (Expanding upon the works by Van Gogh)</t>
    </r>
  </si>
  <si>
    <t>6010-5443</t>
  </si>
  <si>
    <t>6010-5487</t>
  </si>
  <si>
    <r>
      <t>Great Wave of Kanagawa</t>
    </r>
    <r>
      <rPr>
        <b/>
        <sz val="7.5"/>
        <color theme="1"/>
        <rFont val="Arial Narrow"/>
        <family val="2"/>
      </rPr>
      <t xml:space="preserve"> </t>
    </r>
    <r>
      <rPr>
        <i/>
        <sz val="7.5"/>
        <color theme="1"/>
        <rFont val="Arial Narrow"/>
        <family val="2"/>
      </rPr>
      <t>(Expanding upon the works by Katsushika Hokusai)</t>
    </r>
  </si>
  <si>
    <t>6010-4650</t>
  </si>
  <si>
    <t>6010-4654</t>
  </si>
  <si>
    <t>PHOTOGRAPHY COLLECTIONS</t>
  </si>
  <si>
    <t xml:space="preserve">Save Our Planet  </t>
  </si>
  <si>
    <t>Box size is10"x 14"    Completed pzl size 19" x 27"</t>
  </si>
  <si>
    <t>6000-5538</t>
  </si>
  <si>
    <t>Coral Reef</t>
  </si>
  <si>
    <t>6000-5539</t>
  </si>
  <si>
    <t>6000-5540</t>
  </si>
  <si>
    <t>Rainforest</t>
  </si>
  <si>
    <t>6000-5541</t>
  </si>
  <si>
    <t>Our Planet</t>
  </si>
  <si>
    <t>6000-5719</t>
  </si>
  <si>
    <t>Galapagos islands</t>
  </si>
  <si>
    <t>6000-5788</t>
  </si>
  <si>
    <t>Pacific Islands</t>
  </si>
  <si>
    <t>Flavors of the World</t>
  </si>
  <si>
    <t>6000-5616</t>
  </si>
  <si>
    <t>Mexican Table</t>
  </si>
  <si>
    <t>6000-5617</t>
  </si>
  <si>
    <t xml:space="preserve">Middle Eastern Table </t>
  </si>
  <si>
    <t>6000-5615</t>
  </si>
  <si>
    <t xml:space="preserve">Italian Table </t>
  </si>
  <si>
    <t>6000-5864</t>
  </si>
  <si>
    <t>Seafood Table</t>
  </si>
  <si>
    <t>6000-5618</t>
  </si>
  <si>
    <t>Sushi Table</t>
  </si>
  <si>
    <t>6000-5772</t>
  </si>
  <si>
    <t>Breakfast Table</t>
  </si>
  <si>
    <t>6000-5829</t>
  </si>
  <si>
    <t>Christmas Dinner</t>
  </si>
  <si>
    <t>6000-5624</t>
  </si>
  <si>
    <t>Spicy Table</t>
  </si>
  <si>
    <t>Sweet Rainbow</t>
  </si>
  <si>
    <t>6000-5625</t>
  </si>
  <si>
    <t>Cupcake Rainbow</t>
  </si>
  <si>
    <t>6000-5622</t>
  </si>
  <si>
    <t>Popsicle Rainbow</t>
  </si>
  <si>
    <t>6000-5702</t>
  </si>
  <si>
    <t>Pie Party</t>
  </si>
  <si>
    <t>6000-5700</t>
  </si>
  <si>
    <t>Birthday Party Cakes</t>
  </si>
  <si>
    <t>6000-5701</t>
  </si>
  <si>
    <t>Candy Party</t>
  </si>
  <si>
    <t>6000-5699</t>
  </si>
  <si>
    <t>Ice Cream Party</t>
  </si>
  <si>
    <t>6000-5660</t>
  </si>
  <si>
    <t>Christmas Donuts</t>
  </si>
  <si>
    <t>6000-5623</t>
  </si>
  <si>
    <t>Christmas Table</t>
  </si>
  <si>
    <t>6000-5602</t>
  </si>
  <si>
    <t xml:space="preserve">Donut Party </t>
  </si>
  <si>
    <t>6000-5604</t>
  </si>
  <si>
    <t xml:space="preserve">Cupcake Party </t>
  </si>
  <si>
    <t>Colorful Puzzles</t>
  </si>
  <si>
    <t>6000-5871</t>
  </si>
  <si>
    <t>6000-5603</t>
  </si>
  <si>
    <t xml:space="preserve">Butterfly Rainbow </t>
  </si>
  <si>
    <t>Colors of the World</t>
  </si>
  <si>
    <t>6000-5534</t>
  </si>
  <si>
    <t>Venetian Mask</t>
  </si>
  <si>
    <t>6000-5636</t>
  </si>
  <si>
    <t>Spanish Fans</t>
  </si>
  <si>
    <t>6000-5697</t>
  </si>
  <si>
    <t>Meditative Mandala Stones</t>
  </si>
  <si>
    <t>6000-5316</t>
  </si>
  <si>
    <t>Traditional Mexican Skulls</t>
  </si>
  <si>
    <t>6000-5469</t>
  </si>
  <si>
    <t>Asian Lanterns</t>
  </si>
  <si>
    <t>6000-5420</t>
  </si>
  <si>
    <t xml:space="preserve">Russian Matryoshkas Dolls </t>
  </si>
  <si>
    <t>6000-5637</t>
  </si>
  <si>
    <t>Thai Mosaic</t>
  </si>
  <si>
    <t>6000-5317</t>
  </si>
  <si>
    <t>Asian Oil-Paper Umbrellas</t>
  </si>
  <si>
    <t>6000-5468</t>
  </si>
  <si>
    <t>Travel Suitcases</t>
  </si>
  <si>
    <t>6000-5349</t>
  </si>
  <si>
    <t>Totem Poles</t>
  </si>
  <si>
    <t>6000-5725</t>
  </si>
  <si>
    <t>Lifeguard Towers</t>
  </si>
  <si>
    <t>6000-5350</t>
  </si>
  <si>
    <t>Mediterranean Windows</t>
  </si>
  <si>
    <t>6000-5733</t>
  </si>
  <si>
    <t>6000-5796</t>
  </si>
  <si>
    <t>6000-5698</t>
  </si>
  <si>
    <t>Appalachian Trail</t>
  </si>
  <si>
    <t>6000-5721</t>
  </si>
  <si>
    <t>Pacific Crest Trail</t>
  </si>
  <si>
    <t>The Globetrotter</t>
  </si>
  <si>
    <t>6000-0750</t>
  </si>
  <si>
    <r>
      <t xml:space="preserve">USA </t>
    </r>
    <r>
      <rPr>
        <i/>
        <sz val="8"/>
        <color theme="1"/>
        <rFont val="Arial Narrow"/>
        <family val="2"/>
      </rPr>
      <t xml:space="preserve"> - Globetrotter </t>
    </r>
  </si>
  <si>
    <t>6000-0751</t>
  </si>
  <si>
    <t>6000-5753</t>
  </si>
  <si>
    <t>6000-0761</t>
  </si>
  <si>
    <t>6000-0780</t>
  </si>
  <si>
    <t>6000-5465</t>
  </si>
  <si>
    <t>6000-5464</t>
  </si>
  <si>
    <t xml:space="preserve">HDR Photography </t>
  </si>
  <si>
    <t>6000-5474</t>
  </si>
  <si>
    <t>6000-5473</t>
  </si>
  <si>
    <t>6000-5514</t>
  </si>
  <si>
    <t>6000-5705</t>
  </si>
  <si>
    <t>6000-0947</t>
  </si>
  <si>
    <t>6000-5472</t>
  </si>
  <si>
    <t>6000-5532</t>
  </si>
  <si>
    <t>6000-5515</t>
  </si>
  <si>
    <t>6000-0691</t>
  </si>
  <si>
    <t>Sunset on the Pacific Coast</t>
  </si>
  <si>
    <t>6000-0693</t>
  </si>
  <si>
    <t>Canoes on the Lake</t>
  </si>
  <si>
    <t>6000-0690</t>
  </si>
  <si>
    <t>6000-5427</t>
  </si>
  <si>
    <t>6000-5437</t>
  </si>
  <si>
    <t xml:space="preserve">Peggy's Cove Lighthouse, Nova Scotia </t>
  </si>
  <si>
    <t>6000-5435</t>
  </si>
  <si>
    <r>
      <t xml:space="preserve">Northern Lights, </t>
    </r>
    <r>
      <rPr>
        <b/>
        <i/>
        <sz val="10"/>
        <color theme="1"/>
        <rFont val="Arial Narrow"/>
        <family val="2"/>
      </rPr>
      <t>Yellowknife</t>
    </r>
  </si>
  <si>
    <t>6000-5434</t>
  </si>
  <si>
    <t xml:space="preserve">View from Toronto Island </t>
  </si>
  <si>
    <t>6000-5809</t>
  </si>
  <si>
    <t>Quartier Petit Champlain, Québec</t>
  </si>
  <si>
    <t>6000-5430</t>
  </si>
  <si>
    <t>Maligne Lake, Alberta</t>
  </si>
  <si>
    <t>6000-5438</t>
  </si>
  <si>
    <t xml:space="preserve">Peggy's Cove, Nova Scotia </t>
  </si>
  <si>
    <t>6000-5804</t>
  </si>
  <si>
    <t>Chicago Skyline</t>
  </si>
  <si>
    <t>6000-0770</t>
  </si>
  <si>
    <t xml:space="preserve">Niagara Falls </t>
  </si>
  <si>
    <t>6000-5428</t>
  </si>
  <si>
    <t>6000-5717</t>
  </si>
  <si>
    <t>Air Balloon, Cappadocia, Turkey</t>
  </si>
  <si>
    <t>6000-5762</t>
  </si>
  <si>
    <t>Hohenzollern Castle, Germany</t>
  </si>
  <si>
    <t>6000-5375</t>
  </si>
  <si>
    <t>Eilean Donan Castle - Scotland</t>
  </si>
  <si>
    <t>6000-5516</t>
  </si>
  <si>
    <t>6000-5613</t>
  </si>
  <si>
    <t>Machu Picchu - Peru</t>
  </si>
  <si>
    <t>6000-5326</t>
  </si>
  <si>
    <t>Tulip Field - Netherlands</t>
  </si>
  <si>
    <t>6000-5706</t>
  </si>
  <si>
    <t>Dolomites, Italian Alps</t>
  </si>
  <si>
    <t>6000-5642</t>
  </si>
  <si>
    <t>Kirkjufell Mountain - Iceland</t>
  </si>
  <si>
    <t>6000-0944</t>
  </si>
  <si>
    <t>Oia, Santorini Greece</t>
  </si>
  <si>
    <t>6000-5763</t>
  </si>
  <si>
    <t>Lake Como - Italy</t>
  </si>
  <si>
    <t>6000-0786</t>
  </si>
  <si>
    <t xml:space="preserve">Manarola Cinque-Terre, Italy </t>
  </si>
  <si>
    <t>6000-0948</t>
  </si>
  <si>
    <t>Portofino - Italy</t>
  </si>
  <si>
    <t>6000-5865</t>
  </si>
  <si>
    <t>Amsterdam, Netherlands</t>
  </si>
  <si>
    <t>6000-0946</t>
  </si>
  <si>
    <t xml:space="preserve">Neuschwanstein Castle </t>
  </si>
  <si>
    <t>6000-5419</t>
  </si>
  <si>
    <t>Neuschwanstein Castle in Winter</t>
  </si>
  <si>
    <t>City Photography</t>
  </si>
  <si>
    <t>6000-0660</t>
  </si>
  <si>
    <t>Seattle - City Skyline</t>
  </si>
  <si>
    <t>6000-0663</t>
  </si>
  <si>
    <t>San Francisco - Golden Gate Bridge</t>
  </si>
  <si>
    <t>6000-0658</t>
  </si>
  <si>
    <t>Chicago - Michigan Avenue</t>
  </si>
  <si>
    <t>6000-0662</t>
  </si>
  <si>
    <t>New York City - Brooklyn Bridge</t>
  </si>
  <si>
    <t>6000-0763</t>
  </si>
  <si>
    <t xml:space="preserve">Le Vieux-Quebec </t>
  </si>
  <si>
    <t>6000-0739</t>
  </si>
  <si>
    <t>Ottawa - Parliament Hill</t>
  </si>
  <si>
    <t>6000-0738</t>
  </si>
  <si>
    <t>Toronto Skyline</t>
  </si>
  <si>
    <t>6000-0737</t>
  </si>
  <si>
    <t>Montreal La Metropole</t>
  </si>
  <si>
    <t>6000-0768</t>
  </si>
  <si>
    <t>Barcelona Park Guell</t>
  </si>
  <si>
    <t>6000-0765</t>
  </si>
  <si>
    <t xml:space="preserve">Paris - La Tour Eiffel </t>
  </si>
  <si>
    <t>6000-0766</t>
  </si>
  <si>
    <t>Venice - The Grand Canal</t>
  </si>
  <si>
    <t>6000-0764</t>
  </si>
  <si>
    <t>London - Big Ben</t>
  </si>
  <si>
    <t>Scenic Photography</t>
  </si>
  <si>
    <t>6000-0546</t>
  </si>
  <si>
    <t>Multnomah Falls, OR</t>
  </si>
  <si>
    <t>6000-4570</t>
  </si>
  <si>
    <t>Lighting Striking Tree</t>
  </si>
  <si>
    <t>6000-3846</t>
  </si>
  <si>
    <t>Forest Path</t>
  </si>
  <si>
    <t>6000-0700</t>
  </si>
  <si>
    <t>6000-0550</t>
  </si>
  <si>
    <t>Surfer's Paradise, HI</t>
  </si>
  <si>
    <t>6000-0548</t>
  </si>
  <si>
    <t>Golden Gate Bridge - San Francisco</t>
  </si>
  <si>
    <t>6000-2132</t>
  </si>
  <si>
    <t>Forest Stream</t>
  </si>
  <si>
    <t>Animal Life  Photography</t>
  </si>
  <si>
    <t>6000-1244</t>
  </si>
  <si>
    <t>Gray Wolf</t>
  </si>
  <si>
    <t>6000-1246</t>
  </si>
  <si>
    <t>Penguin &amp; Chick</t>
  </si>
  <si>
    <t>6000-0270</t>
  </si>
  <si>
    <t>6000-0173</t>
  </si>
  <si>
    <t>Panda &amp; Baby</t>
  </si>
  <si>
    <t>6000-0301</t>
  </si>
  <si>
    <t>Giraffe Mother's Kiss</t>
  </si>
  <si>
    <t>6000-1198</t>
  </si>
  <si>
    <t>Polar Bear &amp; Baby</t>
  </si>
  <si>
    <t>6000-0299</t>
  </si>
  <si>
    <t>Hungry Shark</t>
  </si>
  <si>
    <t>ARTIST SERIES</t>
  </si>
  <si>
    <t>Gardens</t>
  </si>
  <si>
    <t>6000-5773</t>
  </si>
  <si>
    <t>6000-5345</t>
  </si>
  <si>
    <t>Garden Bench</t>
  </si>
  <si>
    <t>6000-5424</t>
  </si>
  <si>
    <r>
      <t>Autumn Garden</t>
    </r>
    <r>
      <rPr>
        <i/>
        <sz val="8"/>
        <color theme="1"/>
        <rFont val="Arial Narrow"/>
        <family val="2"/>
      </rPr>
      <t xml:space="preserve"> by Paul Normand</t>
    </r>
  </si>
  <si>
    <t>6000-5448</t>
  </si>
  <si>
    <t xml:space="preserve">Harvest Time </t>
  </si>
  <si>
    <t>6000-5870</t>
  </si>
  <si>
    <t>6000-5774</t>
  </si>
  <si>
    <t>Garden Flowers</t>
  </si>
  <si>
    <t>6000-5328</t>
  </si>
  <si>
    <t>Home Tweet Home</t>
  </si>
  <si>
    <t>6000-5391</t>
  </si>
  <si>
    <t>Garden Tools</t>
  </si>
  <si>
    <t>6000-5346</t>
  </si>
  <si>
    <t>The Potting Shed</t>
  </si>
  <si>
    <t xml:space="preserve">Collectors Delight </t>
  </si>
  <si>
    <t>6000-5529</t>
  </si>
  <si>
    <t>Seashell Collection</t>
  </si>
  <si>
    <t>6000-5528</t>
  </si>
  <si>
    <t>Bead Collection</t>
  </si>
  <si>
    <t>Funny Animals</t>
  </si>
  <si>
    <t>6000-5769</t>
  </si>
  <si>
    <t>6000-5694</t>
  </si>
  <si>
    <t>6000-5695</t>
  </si>
  <si>
    <t>6000-5771</t>
  </si>
  <si>
    <t>6000-5770</t>
  </si>
  <si>
    <t>6000-5562</t>
  </si>
  <si>
    <r>
      <t xml:space="preserve">The Bluff </t>
    </r>
    <r>
      <rPr>
        <i/>
        <sz val="8"/>
        <color theme="1"/>
        <rFont val="Arial Narrow"/>
        <family val="2"/>
      </rPr>
      <t>by Lucia Heffernan</t>
    </r>
  </si>
  <si>
    <t>6000-5523</t>
  </si>
  <si>
    <t>6000-5522</t>
  </si>
  <si>
    <r>
      <t xml:space="preserve">Funny Cats </t>
    </r>
    <r>
      <rPr>
        <i/>
        <sz val="8"/>
        <color theme="1"/>
        <rFont val="Arial Narrow"/>
        <family val="2"/>
      </rPr>
      <t>by Lucia Heffernan</t>
    </r>
  </si>
  <si>
    <t>6000-5696</t>
  </si>
  <si>
    <r>
      <t xml:space="preserve">Koi Fish </t>
    </r>
    <r>
      <rPr>
        <i/>
        <sz val="8"/>
        <rFont val="Arial Narrow"/>
        <family val="2"/>
      </rPr>
      <t>by Guido Borelli</t>
    </r>
  </si>
  <si>
    <t>6000-5524</t>
  </si>
  <si>
    <t>Fantasy Art</t>
  </si>
  <si>
    <t>6000-5783</t>
  </si>
  <si>
    <t>6000-5476</t>
  </si>
  <si>
    <r>
      <t>The Power of Three</t>
    </r>
    <r>
      <rPr>
        <i/>
        <sz val="8"/>
        <color theme="1"/>
        <rFont val="Arial Narrow"/>
        <family val="2"/>
      </rPr>
      <t xml:space="preserve"> by Anne Stokes</t>
    </r>
  </si>
  <si>
    <t>6000-5511</t>
  </si>
  <si>
    <t>6000-5475</t>
  </si>
  <si>
    <r>
      <t xml:space="preserve">Dragon Clan </t>
    </r>
    <r>
      <rPr>
        <i/>
        <sz val="8"/>
        <color theme="1"/>
        <rFont val="Arial Narrow"/>
        <family val="2"/>
      </rPr>
      <t>by Anne Stokes</t>
    </r>
  </si>
  <si>
    <t>1000pc Folk Art Cities</t>
  </si>
  <si>
    <t>6000-5536</t>
  </si>
  <si>
    <t>6000-5537</t>
  </si>
  <si>
    <t>6000-5621</t>
  </si>
  <si>
    <t>Harmony</t>
  </si>
  <si>
    <t>6000-5543</t>
  </si>
  <si>
    <t>Kitten Pride</t>
  </si>
  <si>
    <t>6000-5542</t>
  </si>
  <si>
    <t>Love &amp; Pride!</t>
  </si>
  <si>
    <t>6000-5488</t>
  </si>
  <si>
    <t>Wonderland</t>
  </si>
  <si>
    <t>Favorite Shops &amp; Pastimes</t>
  </si>
  <si>
    <t>6000-5519</t>
  </si>
  <si>
    <t>6000-5521</t>
  </si>
  <si>
    <t>6000-5614</t>
  </si>
  <si>
    <t>6000-5869</t>
  </si>
  <si>
    <t>6000-5887</t>
  </si>
  <si>
    <t>6000-5351</t>
  </si>
  <si>
    <t>6000-5406</t>
  </si>
  <si>
    <t>6000-5518</t>
  </si>
  <si>
    <t>6000-5709</t>
  </si>
  <si>
    <t>Irish Pub</t>
  </si>
  <si>
    <t>6000-5520</t>
  </si>
  <si>
    <t>6000-5405</t>
  </si>
  <si>
    <r>
      <t>All You Knit is Love</t>
    </r>
    <r>
      <rPr>
        <i/>
        <sz val="8"/>
        <color theme="1"/>
        <rFont val="Arial Narrow"/>
        <family val="2"/>
      </rPr>
      <t xml:space="preserve"> by Paul Normand</t>
    </r>
  </si>
  <si>
    <t>6000-5347</t>
  </si>
  <si>
    <r>
      <t>Sewing Room</t>
    </r>
    <r>
      <rPr>
        <i/>
        <sz val="8"/>
        <color theme="1"/>
        <rFont val="Arial Narrow"/>
        <family val="2"/>
      </rPr>
      <t xml:space="preserve"> by Ciro Marchetti</t>
    </r>
  </si>
  <si>
    <t>6000-5888</t>
  </si>
  <si>
    <t>6000-5348</t>
  </si>
  <si>
    <r>
      <t xml:space="preserve">Quilting Craft Room </t>
    </r>
    <r>
      <rPr>
        <i/>
        <sz val="8"/>
        <color theme="1"/>
        <rFont val="Arial Narrow"/>
        <family val="2"/>
      </rPr>
      <t>by Ciro Marchetti</t>
    </r>
  </si>
  <si>
    <t>6000-5872</t>
  </si>
  <si>
    <t>6000-5873</t>
  </si>
  <si>
    <t>6000-5875</t>
  </si>
  <si>
    <t>6000-5874</t>
  </si>
  <si>
    <t>6000-0967</t>
  </si>
  <si>
    <t>6000-0863</t>
  </si>
  <si>
    <t>6000-5824</t>
  </si>
  <si>
    <t>6000-0976</t>
  </si>
  <si>
    <r>
      <t>The Fell Ponies</t>
    </r>
    <r>
      <rPr>
        <i/>
        <sz val="8"/>
        <color theme="1"/>
        <rFont val="Arial Narrow"/>
        <family val="2"/>
      </rPr>
      <t xml:space="preserve"> by Steve Crisp</t>
    </r>
  </si>
  <si>
    <t>Vibrant Scenery</t>
  </si>
  <si>
    <t>6000-5376</t>
  </si>
  <si>
    <t>6000-5527</t>
  </si>
  <si>
    <r>
      <t xml:space="preserve">Old MacDonald's Farm Store </t>
    </r>
    <r>
      <rPr>
        <i/>
        <sz val="8"/>
        <color theme="1"/>
        <rFont val="Arial Narrow"/>
        <family val="2"/>
      </rPr>
      <t>by Dominic Davison</t>
    </r>
  </si>
  <si>
    <t>6000-5531</t>
  </si>
  <si>
    <r>
      <t>Old Town Living</t>
    </r>
    <r>
      <rPr>
        <i/>
        <sz val="8"/>
        <color theme="1"/>
        <rFont val="Arial Narrow"/>
        <family val="2"/>
      </rPr>
      <t xml:space="preserve"> by David McLean</t>
    </r>
  </si>
  <si>
    <t>6000-5876</t>
  </si>
  <si>
    <t>6000-5877</t>
  </si>
  <si>
    <t>6000-5526</t>
  </si>
  <si>
    <r>
      <t xml:space="preserve">The Red Barn </t>
    </r>
    <r>
      <rPr>
        <i/>
        <sz val="8"/>
        <color theme="1"/>
        <rFont val="Arial Narrow"/>
        <family val="2"/>
      </rPr>
      <t>by Dominic Davison</t>
    </r>
  </si>
  <si>
    <t>6000-0694</t>
  </si>
  <si>
    <r>
      <t xml:space="preserve">Old Pumpkin Farm </t>
    </r>
    <r>
      <rPr>
        <i/>
        <sz val="8"/>
        <color theme="1"/>
        <rFont val="Arial Narrow"/>
        <family val="2"/>
      </rPr>
      <t>by Dominic Davison</t>
    </r>
  </si>
  <si>
    <t>6000-5868</t>
  </si>
  <si>
    <t>6000-5726</t>
  </si>
  <si>
    <t>6000-0978</t>
  </si>
  <si>
    <t>6000-0968</t>
  </si>
  <si>
    <t>6000-5377</t>
  </si>
  <si>
    <r>
      <t xml:space="preserve">Cozy Cabin </t>
    </r>
    <r>
      <rPr>
        <i/>
        <sz val="8"/>
        <color theme="1"/>
        <rFont val="Arial Narrow"/>
        <family val="2"/>
      </rPr>
      <t>by Dominic Davison</t>
    </r>
  </si>
  <si>
    <t>6000-5533</t>
  </si>
  <si>
    <r>
      <t xml:space="preserve">Spring Sakura </t>
    </r>
    <r>
      <rPr>
        <i/>
        <sz val="8"/>
        <color theme="1"/>
        <rFont val="Arial Narrow"/>
        <family val="2"/>
      </rPr>
      <t>by Lars Stewart</t>
    </r>
  </si>
  <si>
    <t>6000-0965</t>
  </si>
  <si>
    <t>6000-0969</t>
  </si>
  <si>
    <t>6000-0697</t>
  </si>
  <si>
    <t>European &amp; American City Scenes</t>
  </si>
  <si>
    <t>6000-5846</t>
  </si>
  <si>
    <t>6000-0962</t>
  </si>
  <si>
    <t>6000-5353</t>
  </si>
  <si>
    <t>6000-5886</t>
  </si>
  <si>
    <t>6000-0961</t>
  </si>
  <si>
    <t>6000-5530</t>
  </si>
  <si>
    <t>6000-0957</t>
  </si>
  <si>
    <r>
      <t xml:space="preserve">San Francisco, Cable Car Heaven </t>
    </r>
    <r>
      <rPr>
        <i/>
        <sz val="8"/>
        <color theme="1"/>
        <rFont val="Arial Narrow"/>
        <family val="2"/>
      </rPr>
      <t xml:space="preserve">by Eugene Lushpin </t>
    </r>
  </si>
  <si>
    <t>6000-0440</t>
  </si>
  <si>
    <r>
      <t>The Barnstormers</t>
    </r>
    <r>
      <rPr>
        <i/>
        <sz val="8"/>
        <color theme="1"/>
        <rFont val="Arial Narrow"/>
        <family val="2"/>
      </rPr>
      <t xml:space="preserve"> by Bob Byerley</t>
    </r>
  </si>
  <si>
    <t>6000-0439</t>
  </si>
  <si>
    <t>6000-0361</t>
  </si>
  <si>
    <t>6000-0625</t>
  </si>
  <si>
    <t>6000-0983</t>
  </si>
  <si>
    <t>6000-0564</t>
  </si>
  <si>
    <r>
      <t>Agemaki</t>
    </r>
    <r>
      <rPr>
        <i/>
        <sz val="8"/>
        <color theme="1"/>
        <rFont val="Arial Narrow"/>
        <family val="2"/>
      </rPr>
      <t xml:space="preserve"> by Haruyo Morita  </t>
    </r>
  </si>
  <si>
    <t>6000-0563</t>
  </si>
  <si>
    <t>Winter Wonderland</t>
  </si>
  <si>
    <t>6000-5439</t>
  </si>
  <si>
    <t>6000-5440</t>
  </si>
  <si>
    <t>6000-5335</t>
  </si>
  <si>
    <t>6000-5334</t>
  </si>
  <si>
    <t>6000-0688</t>
  </si>
  <si>
    <t>6000-0612</t>
  </si>
  <si>
    <r>
      <t xml:space="preserve">The Original Six </t>
    </r>
    <r>
      <rPr>
        <i/>
        <sz val="8"/>
        <color theme="1"/>
        <rFont val="Arial Narrow"/>
        <family val="2"/>
      </rPr>
      <t>by Douglas R. Laird</t>
    </r>
  </si>
  <si>
    <t>6000-0981</t>
  </si>
  <si>
    <t>6000-0607</t>
  </si>
  <si>
    <t>6000-0608</t>
  </si>
  <si>
    <r>
      <t>A Cozy Christmas</t>
    </r>
    <r>
      <rPr>
        <i/>
        <sz val="8"/>
        <color theme="1"/>
        <rFont val="Arial Narrow"/>
        <family val="2"/>
      </rPr>
      <t xml:space="preserve"> by Sam Timm</t>
    </r>
  </si>
  <si>
    <t>Christmas Collection</t>
  </si>
  <si>
    <t>6000-0669</t>
  </si>
  <si>
    <t>6000-0790</t>
  </si>
  <si>
    <t>6000-0426</t>
  </si>
  <si>
    <r>
      <t xml:space="preserve">Rocky Mountain Christmas </t>
    </r>
    <r>
      <rPr>
        <i/>
        <sz val="8"/>
        <color theme="1"/>
        <rFont val="Arial Narrow"/>
        <family val="2"/>
      </rPr>
      <t>by Dominic Davison</t>
    </r>
  </si>
  <si>
    <t>6000-0428</t>
  </si>
  <si>
    <t>6000-0915</t>
  </si>
  <si>
    <t>6000-0785</t>
  </si>
  <si>
    <t>6000-5544</t>
  </si>
  <si>
    <t>6000-5575</t>
  </si>
  <si>
    <t>6000-0974</t>
  </si>
  <si>
    <t>6000-0973</t>
  </si>
  <si>
    <t>6000-5638</t>
  </si>
  <si>
    <r>
      <t>Christmas Pony</t>
    </r>
    <r>
      <rPr>
        <i/>
        <sz val="8"/>
        <color theme="1"/>
        <rFont val="Arial Narrow"/>
        <family val="2"/>
      </rPr>
      <t xml:space="preserve"> by Simon Treadwell</t>
    </r>
  </si>
  <si>
    <t>6000-5639</t>
  </si>
  <si>
    <t>6000-5828</t>
  </si>
  <si>
    <t>6000-5830</t>
  </si>
  <si>
    <t>6000-5310</t>
  </si>
  <si>
    <r>
      <t xml:space="preserve">The Love &amp; Hope VW Bus </t>
    </r>
    <r>
      <rPr>
        <i/>
        <sz val="8"/>
        <color theme="1"/>
        <rFont val="Arial Narrow"/>
        <family val="2"/>
      </rPr>
      <t>by Greg Giordano</t>
    </r>
  </si>
  <si>
    <t>6000-5683</t>
  </si>
  <si>
    <t>6000-5867</t>
  </si>
  <si>
    <t>6000-5866</t>
  </si>
  <si>
    <t>6000-5467</t>
  </si>
  <si>
    <t>6000-5337</t>
  </si>
  <si>
    <r>
      <t>The Apache Truck</t>
    </r>
    <r>
      <rPr>
        <i/>
        <sz val="8"/>
        <color theme="1"/>
        <rFont val="Arial Narrow"/>
        <family val="2"/>
      </rPr>
      <t xml:space="preserve"> by Greg Giordano</t>
    </r>
  </si>
  <si>
    <t>6000-5797</t>
  </si>
  <si>
    <t>6000-5619</t>
  </si>
  <si>
    <t>6000-5447</t>
  </si>
  <si>
    <r>
      <t>Out of Storage</t>
    </r>
    <r>
      <rPr>
        <i/>
        <sz val="8"/>
        <color theme="1"/>
        <rFont val="Arial Narrow"/>
        <family val="2"/>
      </rPr>
      <t xml:space="preserve"> (1959 Corvette) by Greg Giordano</t>
    </r>
  </si>
  <si>
    <t>6000-0956</t>
  </si>
  <si>
    <t>6000-0985</t>
  </si>
  <si>
    <t>6000-5703</t>
  </si>
  <si>
    <t>6000-0955</t>
  </si>
  <si>
    <t>6000-0986</t>
  </si>
  <si>
    <t xml:space="preserve">Automotive Evolution Charts </t>
  </si>
  <si>
    <t>6000-0950</t>
  </si>
  <si>
    <t>Ford F-Series Evolution</t>
  </si>
  <si>
    <t>6000-0822</t>
  </si>
  <si>
    <t>Lamborghini Legend</t>
  </si>
  <si>
    <t>6000-0681</t>
  </si>
  <si>
    <t>Pickup Truck Evolution</t>
  </si>
  <si>
    <t>6000-0682</t>
  </si>
  <si>
    <t>American Muscle Car Evolution</t>
  </si>
  <si>
    <t>6000-0683</t>
  </si>
  <si>
    <t>Corvette Evolution</t>
  </si>
  <si>
    <t>6000-0949</t>
  </si>
  <si>
    <t>Dodge Charger / Challenger Evolution</t>
  </si>
  <si>
    <t>6000-0733</t>
  </si>
  <si>
    <t>6000-0684</t>
  </si>
  <si>
    <t>Ford Mustang Evolution</t>
  </si>
  <si>
    <t>6000-0699</t>
  </si>
  <si>
    <t>Ford Mustang 50 Years</t>
  </si>
  <si>
    <t>Vintage Car Ads &amp; Cruisin' Series</t>
  </si>
  <si>
    <t>6000-0748</t>
  </si>
  <si>
    <t>Ford Mustang Advertising Collection</t>
  </si>
  <si>
    <t>6000-0758</t>
  </si>
  <si>
    <t>Jeep Advertising Collection</t>
  </si>
  <si>
    <t>6000-0676</t>
  </si>
  <si>
    <t>American Cars of the 1950s</t>
  </si>
  <si>
    <t>6000-0677</t>
  </si>
  <si>
    <t>American Cars of the 1960s</t>
  </si>
  <si>
    <t>6000-0736</t>
  </si>
  <si>
    <r>
      <t>It Runs in the Family</t>
    </r>
    <r>
      <rPr>
        <i/>
        <sz val="8"/>
        <color theme="1"/>
        <rFont val="Arial Narrow"/>
        <family val="2"/>
      </rPr>
      <t xml:space="preserve"> -2014 Corvette Stingray</t>
    </r>
  </si>
  <si>
    <t>6000-0665</t>
  </si>
  <si>
    <r>
      <t>Driving Down Route 66</t>
    </r>
    <r>
      <rPr>
        <i/>
        <sz val="8"/>
        <color theme="1"/>
        <rFont val="Arial Narrow"/>
        <family val="2"/>
      </rPr>
      <t xml:space="preserve"> -1959 Corvette</t>
    </r>
  </si>
  <si>
    <t>6000-0871</t>
  </si>
  <si>
    <t>6000-0735</t>
  </si>
  <si>
    <t>The Groovy Volkswagen</t>
  </si>
  <si>
    <t>6000-0815</t>
  </si>
  <si>
    <t>What's your Bug?</t>
  </si>
  <si>
    <t>6000-0870</t>
  </si>
  <si>
    <t>VW Cool Faces</t>
  </si>
  <si>
    <t>6000-5423</t>
  </si>
  <si>
    <t xml:space="preserve">VW Funky Jam </t>
  </si>
  <si>
    <t>6000-5525</t>
  </si>
  <si>
    <t>VW Beetle Love</t>
  </si>
  <si>
    <t>6000-5422</t>
  </si>
  <si>
    <t xml:space="preserve">VW Beetle Gone Places </t>
  </si>
  <si>
    <t>6000-0819</t>
  </si>
  <si>
    <t xml:space="preserve">The LIFE Cover Collection </t>
  </si>
  <si>
    <t>6000-0820</t>
  </si>
  <si>
    <t>6000-0919</t>
  </si>
  <si>
    <t>Queen Elizabeth II</t>
  </si>
  <si>
    <t>6000-0808</t>
  </si>
  <si>
    <t>6000-5305</t>
  </si>
  <si>
    <t>6000-0811</t>
  </si>
  <si>
    <t>6000-0814</t>
  </si>
  <si>
    <t>6000-0813</t>
  </si>
  <si>
    <t>VINTAGE ART</t>
  </si>
  <si>
    <t xml:space="preserve">Vintage Tea Set </t>
  </si>
  <si>
    <t>6000-5314</t>
  </si>
  <si>
    <t>Tea Cups Collection</t>
  </si>
  <si>
    <t>6000-5341</t>
  </si>
  <si>
    <t>The China Cabinet</t>
  </si>
  <si>
    <t>6000-5764</t>
  </si>
  <si>
    <t>Tea Table</t>
  </si>
  <si>
    <t>6000-5342</t>
  </si>
  <si>
    <t>Colorful Tea Cups</t>
  </si>
  <si>
    <t>6000-5883</t>
  </si>
  <si>
    <t>Flower Bouquet</t>
  </si>
  <si>
    <t>Vintage Art Collages</t>
  </si>
  <si>
    <t>6000-0935</t>
  </si>
  <si>
    <t>Theater &amp; Opera Posters</t>
  </si>
  <si>
    <t>6000-0755</t>
  </si>
  <si>
    <t>Travel Around the World</t>
  </si>
  <si>
    <t>6000-0769</t>
  </si>
  <si>
    <t>Vintage Variety Poster Collage</t>
  </si>
  <si>
    <t>6000-0933</t>
  </si>
  <si>
    <r>
      <t xml:space="preserve">Golf Around the World </t>
    </r>
    <r>
      <rPr>
        <i/>
        <sz val="10"/>
        <color theme="1"/>
        <rFont val="Arial Narrow"/>
        <family val="2"/>
      </rPr>
      <t/>
    </r>
  </si>
  <si>
    <t>6000-0754</t>
  </si>
  <si>
    <t>6000-5628</t>
  </si>
  <si>
    <t>Vintage Travel Collage</t>
  </si>
  <si>
    <t>6000-0756</t>
  </si>
  <si>
    <t>Vintage Bicycles Posters</t>
  </si>
  <si>
    <t>6000-0779</t>
  </si>
  <si>
    <t>6000-1292</t>
  </si>
  <si>
    <t>6000-1333</t>
  </si>
  <si>
    <t>6000-0937</t>
  </si>
  <si>
    <t>6000-0648</t>
  </si>
  <si>
    <t>CP Railroad Adventures</t>
  </si>
  <si>
    <t>6000-0322</t>
  </si>
  <si>
    <r>
      <t xml:space="preserve">The Canadian </t>
    </r>
    <r>
      <rPr>
        <i/>
        <sz val="8"/>
        <color theme="1"/>
        <rFont val="Arial Narrow"/>
        <family val="2"/>
      </rPr>
      <t>by Roger Couillard</t>
    </r>
  </si>
  <si>
    <t>6000-0323</t>
  </si>
  <si>
    <r>
      <t>Beautiful Lake Louise</t>
    </r>
    <r>
      <rPr>
        <b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Kenneth Shoesmith</t>
    </r>
  </si>
  <si>
    <t>6000-0327</t>
  </si>
  <si>
    <t>6000-0778</t>
  </si>
  <si>
    <t xml:space="preserve">Vintage Christmas </t>
  </si>
  <si>
    <t>6000-5501</t>
  </si>
  <si>
    <t>Nutcracker Sweet</t>
  </si>
  <si>
    <t>6000-0784</t>
  </si>
  <si>
    <t>Vintage Christmas Cards</t>
  </si>
  <si>
    <t>6000-0759</t>
  </si>
  <si>
    <t xml:space="preserve">Christmas Ornaments </t>
  </si>
  <si>
    <t>FINE ART MASTERPIECES</t>
  </si>
  <si>
    <t xml:space="preserve">Surrealism </t>
  </si>
  <si>
    <t>6000-0845</t>
  </si>
  <si>
    <r>
      <t>The Persistence of Memory</t>
    </r>
    <r>
      <rPr>
        <i/>
        <sz val="8"/>
        <color theme="1"/>
        <rFont val="Arial Narrow"/>
        <family val="2"/>
      </rPr>
      <t xml:space="preserve"> by Salvador Dali</t>
    </r>
  </si>
  <si>
    <t>6000-0846</t>
  </si>
  <si>
    <r>
      <t>Swans Reflection Elephants</t>
    </r>
    <r>
      <rPr>
        <i/>
        <sz val="8"/>
        <color theme="1"/>
        <rFont val="Arial Narrow"/>
        <family val="2"/>
      </rPr>
      <t xml:space="preserve"> by Salvador Dali</t>
    </r>
  </si>
  <si>
    <t>6000-0842</t>
  </si>
  <si>
    <t>6000-0847</t>
  </si>
  <si>
    <t>6000-0858</t>
  </si>
  <si>
    <t>6000-5854</t>
  </si>
  <si>
    <t>6000-5853</t>
  </si>
  <si>
    <t>6000-5852</t>
  </si>
  <si>
    <t>6004-5851</t>
  </si>
  <si>
    <t>6000-5478</t>
  </si>
  <si>
    <t>6000-0851</t>
  </si>
  <si>
    <t>6000-5418</t>
  </si>
  <si>
    <r>
      <t>The Triumph of Music</t>
    </r>
    <r>
      <rPr>
        <i/>
        <sz val="8"/>
        <color theme="1"/>
        <rFont val="Arial Narrow"/>
        <family val="2"/>
      </rPr>
      <t xml:space="preserve"> by Marc Chagall</t>
    </r>
  </si>
  <si>
    <t>6000-0852</t>
  </si>
  <si>
    <t>6000-5765</t>
  </si>
  <si>
    <t>6000-5513</t>
  </si>
  <si>
    <t>Keith Haring</t>
  </si>
  <si>
    <t>Modern Art</t>
  </si>
  <si>
    <t>6000-1323</t>
  </si>
  <si>
    <r>
      <t xml:space="preserve">Color Study of Squares </t>
    </r>
    <r>
      <rPr>
        <i/>
        <sz val="8"/>
        <color theme="1"/>
        <rFont val="Arial Narrow"/>
        <family val="2"/>
      </rPr>
      <t>by Wassily Kandinsky</t>
    </r>
  </si>
  <si>
    <t>6000-0839</t>
  </si>
  <si>
    <t>6000-3271</t>
  </si>
  <si>
    <r>
      <t>Yellow, Red, Blue</t>
    </r>
    <r>
      <rPr>
        <i/>
        <sz val="8"/>
        <color theme="1"/>
        <rFont val="Arial Narrow"/>
        <family val="2"/>
      </rPr>
      <t xml:space="preserve"> by Wassily Kandinsky</t>
    </r>
  </si>
  <si>
    <t>6000-0836</t>
  </si>
  <si>
    <t>6000-5608</t>
  </si>
  <si>
    <r>
      <t xml:space="preserve">Woman Walking in an Exotic Forest </t>
    </r>
    <r>
      <rPr>
        <i/>
        <sz val="8"/>
        <color theme="1"/>
        <rFont val="Arial Narrow"/>
        <family val="2"/>
      </rPr>
      <t>by Henri Rousseau</t>
    </r>
  </si>
  <si>
    <t>6000-5609</t>
  </si>
  <si>
    <t>6000-5610</t>
  </si>
  <si>
    <r>
      <t xml:space="preserve">The Dessert: Harmony in Red </t>
    </r>
    <r>
      <rPr>
        <i/>
        <sz val="8"/>
        <color theme="1"/>
        <rFont val="Arial Narrow"/>
        <family val="2"/>
      </rPr>
      <t>by Henri Matisse</t>
    </r>
  </si>
  <si>
    <t>6000-2776</t>
  </si>
  <si>
    <t>6000-4365</t>
  </si>
  <si>
    <r>
      <t>The Kiss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Gustav Klimt</t>
    </r>
  </si>
  <si>
    <t>6000-3693</t>
  </si>
  <si>
    <t>6000-1991</t>
  </si>
  <si>
    <t>6000-9947</t>
  </si>
  <si>
    <t>6000-5477</t>
  </si>
  <si>
    <t>6000-6059</t>
  </si>
  <si>
    <r>
      <t>Tree of Life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Gustav Klimt</t>
    </r>
  </si>
  <si>
    <t>Mexican Realism</t>
  </si>
  <si>
    <t>6000-0802</t>
  </si>
  <si>
    <t>6000-0798</t>
  </si>
  <si>
    <r>
      <t>Flower Festival: Feast of Santa Anita</t>
    </r>
    <r>
      <rPr>
        <i/>
        <sz val="8"/>
        <color theme="1"/>
        <rFont val="Arial Narrow"/>
        <family val="2"/>
      </rPr>
      <t xml:space="preserve"> by Diego Rivera </t>
    </r>
  </si>
  <si>
    <t>6000-5425</t>
  </si>
  <si>
    <r>
      <t>Self Portrait, The Frame</t>
    </r>
    <r>
      <rPr>
        <i/>
        <sz val="8"/>
        <color theme="1"/>
        <rFont val="Arial Narrow"/>
        <family val="2"/>
      </rPr>
      <t xml:space="preserve"> by Frida Kahlo </t>
    </r>
  </si>
  <si>
    <t xml:space="preserve">Japanese Art </t>
  </si>
  <si>
    <t>6000-5767</t>
  </si>
  <si>
    <t>6000-1545</t>
  </si>
  <si>
    <t xml:space="preserve">Impressionism </t>
  </si>
  <si>
    <t>6000-3802</t>
  </si>
  <si>
    <t>6000-2033</t>
  </si>
  <si>
    <t>6000-2215</t>
  </si>
  <si>
    <t>6000-0825</t>
  </si>
  <si>
    <t>6000-2031</t>
  </si>
  <si>
    <t>6000-5707</t>
  </si>
  <si>
    <t>6000-0828</t>
  </si>
  <si>
    <t>6000-0826</t>
  </si>
  <si>
    <t>6000-2034</t>
  </si>
  <si>
    <t>6000-4908</t>
  </si>
  <si>
    <r>
      <t>Monet's Garden</t>
    </r>
    <r>
      <rPr>
        <sz val="8"/>
        <color theme="1"/>
        <rFont val="Arial Narrow"/>
        <family val="2"/>
      </rPr>
      <t xml:space="preserve"> by Claude Monet</t>
    </r>
  </si>
  <si>
    <t>6000-0319</t>
  </si>
  <si>
    <t>6000-0827</t>
  </si>
  <si>
    <r>
      <t>The Japanese Footbridge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Claude Monett</t>
    </r>
  </si>
  <si>
    <t>6000-4366</t>
  </si>
  <si>
    <t>6000-1499</t>
  </si>
  <si>
    <r>
      <t xml:space="preserve">Path Through the Wheat Fields </t>
    </r>
    <r>
      <rPr>
        <i/>
        <sz val="8"/>
        <color theme="1"/>
        <rFont val="Arial Narrow"/>
        <family val="2"/>
      </rPr>
      <t>by Claude Monet</t>
    </r>
  </si>
  <si>
    <t xml:space="preserve">Post-Impressionism </t>
  </si>
  <si>
    <t>6000-3688</t>
  </si>
  <si>
    <t>6000-2143</t>
  </si>
  <si>
    <r>
      <t xml:space="preserve">Café Terrace at Night </t>
    </r>
    <r>
      <rPr>
        <i/>
        <sz val="8"/>
        <color theme="1"/>
        <rFont val="Arial Narrow"/>
        <family val="2"/>
      </rPr>
      <t xml:space="preserve"> by Vincent Van Gogh</t>
    </r>
  </si>
  <si>
    <t>6000-5429</t>
  </si>
  <si>
    <t>6000-5308</t>
  </si>
  <si>
    <t>6000-1204</t>
  </si>
  <si>
    <r>
      <t xml:space="preserve">Starry Night </t>
    </r>
    <r>
      <rPr>
        <i/>
        <sz val="8"/>
        <color theme="1"/>
        <rFont val="Arial Narrow"/>
        <family val="2"/>
      </rPr>
      <t>by Vincent Van Gogh</t>
    </r>
  </si>
  <si>
    <t>6000-5307</t>
  </si>
  <si>
    <t>6000-5708</t>
  </si>
  <si>
    <t>6000-4364</t>
  </si>
  <si>
    <r>
      <t xml:space="preserve">Irises </t>
    </r>
    <r>
      <rPr>
        <i/>
        <sz val="8"/>
        <color theme="1"/>
        <rFont val="Arial Narrow"/>
        <family val="2"/>
      </rPr>
      <t>by Vincent Van Gogh</t>
    </r>
  </si>
  <si>
    <t>6000-0153</t>
  </si>
  <si>
    <t>6000-0835</t>
  </si>
  <si>
    <t>6000-4489</t>
  </si>
  <si>
    <t>6000-0824</t>
  </si>
  <si>
    <r>
      <t>Four Seasons</t>
    </r>
    <r>
      <rPr>
        <i/>
        <sz val="8"/>
        <color theme="1"/>
        <rFont val="Arial Narrow"/>
        <family val="2"/>
      </rPr>
      <t xml:space="preserve"> by Alphonse Maria Mucha</t>
    </r>
  </si>
  <si>
    <t xml:space="preserve">Masterpieces Collage &amp; Renaissance </t>
  </si>
  <si>
    <t>6000-5766</t>
  </si>
  <si>
    <t>Masterpieces</t>
  </si>
  <si>
    <t>6000-2016</t>
  </si>
  <si>
    <t>6000-0830</t>
  </si>
  <si>
    <r>
      <t>The Garden of Earthly Delights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Hieronimous Bosch</t>
    </r>
  </si>
  <si>
    <t>6000-4141</t>
  </si>
  <si>
    <t>6000-0837</t>
  </si>
  <si>
    <r>
      <t>Tower of Babel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Pieter Bruegel </t>
    </r>
  </si>
  <si>
    <t>6000-5001</t>
  </si>
  <si>
    <r>
      <t>Birth of Venus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Sandro Botticelli</t>
    </r>
  </si>
  <si>
    <t>6000-1320</t>
  </si>
  <si>
    <t>6000-5098</t>
  </si>
  <si>
    <r>
      <t xml:space="preserve">Vitruvius Man </t>
    </r>
    <r>
      <rPr>
        <i/>
        <sz val="8"/>
        <color theme="1"/>
        <rFont val="Arial Narrow"/>
        <family val="2"/>
      </rPr>
      <t>by Leonardo Da Vinci</t>
    </r>
  </si>
  <si>
    <t>6000-1203</t>
  </si>
  <si>
    <r>
      <t xml:space="preserve">Mona Lisa </t>
    </r>
    <r>
      <rPr>
        <i/>
        <sz val="8"/>
        <color theme="1"/>
        <rFont val="Arial Narrow"/>
        <family val="2"/>
      </rPr>
      <t>by Leonardo Da Vinci</t>
    </r>
  </si>
  <si>
    <t>6000-0038</t>
  </si>
  <si>
    <r>
      <t xml:space="preserve">The Accolade </t>
    </r>
    <r>
      <rPr>
        <i/>
        <sz val="8"/>
        <color theme="1"/>
        <rFont val="Arial Narrow"/>
        <family val="2"/>
      </rPr>
      <t>by Edmund Blair Leighton</t>
    </r>
  </si>
  <si>
    <t>6000-0147</t>
  </si>
  <si>
    <t>6000-3682</t>
  </si>
  <si>
    <r>
      <t xml:space="preserve">Meeting on the Turret Stairs </t>
    </r>
    <r>
      <rPr>
        <i/>
        <sz val="8"/>
        <rFont val="Arial Narrow"/>
        <family val="2"/>
      </rPr>
      <t>by Sir Frederick William Burton</t>
    </r>
  </si>
  <si>
    <t>6000-7064</t>
  </si>
  <si>
    <t>6000-5158</t>
  </si>
  <si>
    <r>
      <t xml:space="preserve">Girl with the Pearl Earring </t>
    </r>
    <r>
      <rPr>
        <i/>
        <sz val="8"/>
        <color theme="1"/>
        <rFont val="Arial Narrow"/>
        <family val="2"/>
      </rPr>
      <t>by Jan Vermeer de Delft</t>
    </r>
  </si>
  <si>
    <t>6000-5889</t>
  </si>
  <si>
    <t>6000-1133</t>
  </si>
  <si>
    <r>
      <t xml:space="preserve">The Lady of Shalott </t>
    </r>
    <r>
      <rPr>
        <i/>
        <sz val="8"/>
        <color theme="1"/>
        <rFont val="Arial Narrow"/>
        <family val="2"/>
      </rPr>
      <t>by John William Waterhouse</t>
    </r>
  </si>
  <si>
    <t>6000-3214</t>
  </si>
  <si>
    <t>6000-0829</t>
  </si>
  <si>
    <r>
      <t>Washington Crossing the Delaware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Emanuel Leutze  </t>
    </r>
  </si>
  <si>
    <t>6000-5479</t>
  </si>
  <si>
    <r>
      <t>American Gothic</t>
    </r>
    <r>
      <rPr>
        <i/>
        <sz val="8"/>
        <color theme="1"/>
        <rFont val="Arial Narrow"/>
        <family val="2"/>
      </rPr>
      <t xml:space="preserve"> by Grant Wood</t>
    </r>
  </si>
  <si>
    <t>Canadian Art</t>
  </si>
  <si>
    <t>6000-0243</t>
  </si>
  <si>
    <t>6000-0136</t>
  </si>
  <si>
    <r>
      <t xml:space="preserve">Maligne Lake - Jasper Park </t>
    </r>
    <r>
      <rPr>
        <i/>
        <sz val="8"/>
        <color theme="1"/>
        <rFont val="Arial Narrow"/>
        <family val="2"/>
      </rPr>
      <t>by Lawren S. Harris</t>
    </r>
  </si>
  <si>
    <t>6000-0924</t>
  </si>
  <si>
    <t>6000-0922</t>
  </si>
  <si>
    <r>
      <t>Study for Northern River</t>
    </r>
    <r>
      <rPr>
        <i/>
        <sz val="8"/>
        <color theme="1"/>
        <rFont val="Arial Narrow"/>
        <family val="2"/>
      </rPr>
      <t xml:space="preserve"> by Tom Thomson</t>
    </r>
  </si>
  <si>
    <t>6000-7190</t>
  </si>
  <si>
    <t>6000-5768</t>
  </si>
  <si>
    <t>6000-7166</t>
  </si>
  <si>
    <t>HOBBY &amp; EDUCATIONAL CHARTS</t>
  </si>
  <si>
    <t>Delicious Puzzles  (Sweets, Spices &amp; More)</t>
  </si>
  <si>
    <t xml:space="preserve">*Recipe included on the back of every box  </t>
  </si>
  <si>
    <t>6000-0586</t>
  </si>
  <si>
    <t>Cupcake Celebration</t>
  </si>
  <si>
    <t>6000-0431</t>
  </si>
  <si>
    <t>Sweet Valentine</t>
  </si>
  <si>
    <t>6000-0433</t>
  </si>
  <si>
    <t>Sweet Christmas</t>
  </si>
  <si>
    <t>6000-0590</t>
  </si>
  <si>
    <t>Ice Cream Flavors</t>
  </si>
  <si>
    <t>6000-0585</t>
  </si>
  <si>
    <t>Donuts Tops</t>
  </si>
  <si>
    <t>6000-0588</t>
  </si>
  <si>
    <t>Cocktails</t>
  </si>
  <si>
    <t>6000-0598</t>
  </si>
  <si>
    <t>Herbs &amp; Spices</t>
  </si>
  <si>
    <t>6000-0597</t>
  </si>
  <si>
    <t>Sushi</t>
  </si>
  <si>
    <t>6000-0599</t>
  </si>
  <si>
    <t>Teapots</t>
  </si>
  <si>
    <t>6000-0589</t>
  </si>
  <si>
    <t>Coffee</t>
  </si>
  <si>
    <t>6000-0654</t>
  </si>
  <si>
    <t>Cacti &amp; Succulents</t>
  </si>
  <si>
    <t>6000-0579</t>
  </si>
  <si>
    <t>The Language of Flowers</t>
  </si>
  <si>
    <t>6000-0580</t>
  </si>
  <si>
    <t>The World of Cats</t>
  </si>
  <si>
    <t>6000-0581</t>
  </si>
  <si>
    <t>The World of Dogs</t>
  </si>
  <si>
    <t>6000-0954</t>
  </si>
  <si>
    <t>Yoga Dogs</t>
  </si>
  <si>
    <t>6000-0953</t>
  </si>
  <si>
    <t>Yoga Cats</t>
  </si>
  <si>
    <t>Seasonal Pets &amp; Halloween</t>
  </si>
  <si>
    <t>6000-5416</t>
  </si>
  <si>
    <t>Halloween Pets</t>
  </si>
  <si>
    <t>6000-0940</t>
  </si>
  <si>
    <t>Holiday Cats</t>
  </si>
  <si>
    <t>6000-0939</t>
  </si>
  <si>
    <t>Holiday Dogs</t>
  </si>
  <si>
    <t>6000-5652</t>
  </si>
  <si>
    <t>Halloween Candies</t>
  </si>
  <si>
    <t>6000-5653</t>
  </si>
  <si>
    <t>Halloween Decorations</t>
  </si>
  <si>
    <t>Animal Charts</t>
  </si>
  <si>
    <t>6000-0821</t>
  </si>
  <si>
    <r>
      <t xml:space="preserve">The World of Birds </t>
    </r>
    <r>
      <rPr>
        <i/>
        <sz val="8"/>
        <color theme="1"/>
        <rFont val="Arial Narrow"/>
        <family val="2"/>
      </rPr>
      <t>by David Sibley</t>
    </r>
  </si>
  <si>
    <t>6000-5327</t>
  </si>
  <si>
    <r>
      <t>American State Birds</t>
    </r>
    <r>
      <rPr>
        <i/>
        <sz val="8"/>
        <color theme="1"/>
        <rFont val="Arial Narrow"/>
        <family val="2"/>
      </rPr>
      <t xml:space="preserve"> by David Sibley</t>
    </r>
  </si>
  <si>
    <t>6000-0078</t>
  </si>
  <si>
    <t>Horses</t>
  </si>
  <si>
    <t>6000-0079</t>
  </si>
  <si>
    <t>Sharks</t>
  </si>
  <si>
    <t>6000-0077</t>
  </si>
  <si>
    <t>Butterflies</t>
  </si>
  <si>
    <t>6000-0311</t>
  </si>
  <si>
    <t>Salmon &amp; Trout</t>
  </si>
  <si>
    <t>6000-0082</t>
  </si>
  <si>
    <t>Whales &amp; Dolphins</t>
  </si>
  <si>
    <t>6000-0312</t>
  </si>
  <si>
    <t>Freshwater Fish</t>
  </si>
  <si>
    <t>6000-0313</t>
  </si>
  <si>
    <t>Sea Fish</t>
  </si>
  <si>
    <t>Maps &amp; Flags</t>
  </si>
  <si>
    <t>6000-0128</t>
  </si>
  <si>
    <t xml:space="preserve">Flags of the World </t>
  </si>
  <si>
    <t>6000-0781</t>
  </si>
  <si>
    <t>Map of Canada</t>
  </si>
  <si>
    <t>6000-0789</t>
  </si>
  <si>
    <t>Map of Europe</t>
  </si>
  <si>
    <t>6000-1271</t>
  </si>
  <si>
    <t>Map of the World</t>
  </si>
  <si>
    <t>6000-0788</t>
  </si>
  <si>
    <t>Map of the USA</t>
  </si>
  <si>
    <t>6000-0557</t>
  </si>
  <si>
    <t>Map of the World with Flags</t>
  </si>
  <si>
    <t>6000-1997</t>
  </si>
  <si>
    <r>
      <t xml:space="preserve">Antique World Map </t>
    </r>
    <r>
      <rPr>
        <i/>
        <sz val="8"/>
        <color theme="1"/>
        <rFont val="Arial Narrow"/>
        <family val="2"/>
      </rPr>
      <t>(Orbis Geographica)</t>
    </r>
  </si>
  <si>
    <t>6000-2006</t>
  </si>
  <si>
    <t xml:space="preserve">Antique World Map  </t>
  </si>
  <si>
    <t>Transportation Charts</t>
  </si>
  <si>
    <t>6000-0086</t>
  </si>
  <si>
    <t>History of Aviation</t>
  </si>
  <si>
    <t>6000-4956</t>
  </si>
  <si>
    <t>F-16 Fighting Falcon</t>
  </si>
  <si>
    <t>6000-0231</t>
  </si>
  <si>
    <t>History of Canadian Aviation</t>
  </si>
  <si>
    <t>6000-0129</t>
  </si>
  <si>
    <t>Aircraft Carrier Evolution</t>
  </si>
  <si>
    <t>6000-0133</t>
  </si>
  <si>
    <t>WWII Warships</t>
  </si>
  <si>
    <t>6000-0087</t>
  </si>
  <si>
    <t>WWI Aircraft</t>
  </si>
  <si>
    <t>6000-0075</t>
  </si>
  <si>
    <t>WWII Aircraft</t>
  </si>
  <si>
    <t>6000-0076</t>
  </si>
  <si>
    <t>Modern Warplanes</t>
  </si>
  <si>
    <t>6000-0088</t>
  </si>
  <si>
    <t xml:space="preserve">Sea &amp; Land Transportation </t>
  </si>
  <si>
    <t>6000-0132</t>
  </si>
  <si>
    <t>Submarines &amp; U-Boats</t>
  </si>
  <si>
    <t>6000-0381</t>
  </si>
  <si>
    <t>History of Tanks</t>
  </si>
  <si>
    <t>6000-0388</t>
  </si>
  <si>
    <t>World War II Tanks</t>
  </si>
  <si>
    <t>6000-0251</t>
  </si>
  <si>
    <t>6000-0090</t>
  </si>
  <si>
    <t>Steam Locomotives</t>
  </si>
  <si>
    <t>6000-0239</t>
  </si>
  <si>
    <t>Vintage Fire Engines</t>
  </si>
  <si>
    <t>6000-0100</t>
  </si>
  <si>
    <t>NASA - Solar System</t>
  </si>
  <si>
    <t>6000-1009</t>
  </si>
  <si>
    <t>The Planets</t>
  </si>
  <si>
    <t>6000-1015</t>
  </si>
  <si>
    <t>International Space Rockets</t>
  </si>
  <si>
    <t>6000-2001</t>
  </si>
  <si>
    <t xml:space="preserve">Space Explorers </t>
  </si>
  <si>
    <t>6000-4953</t>
  </si>
  <si>
    <t>Walk on the Moon</t>
  </si>
  <si>
    <t>6000-5823</t>
  </si>
  <si>
    <t>Planets of the Solar System</t>
  </si>
  <si>
    <t>6000-4608</t>
  </si>
  <si>
    <t>Space Shuttle Take Off</t>
  </si>
  <si>
    <t>6000-0265</t>
  </si>
  <si>
    <t>Space Shuttle Cockpit</t>
  </si>
  <si>
    <t>6000-1001</t>
  </si>
  <si>
    <t>The Periodic Table of the Elements</t>
  </si>
  <si>
    <t>6000-0258</t>
  </si>
  <si>
    <r>
      <t>Illustrated Periodic Table of the Elements</t>
    </r>
    <r>
      <rPr>
        <i/>
        <sz val="9"/>
        <color indexed="8"/>
        <rFont val="Arial Narrow"/>
        <family val="2"/>
      </rPr>
      <t/>
    </r>
  </si>
  <si>
    <t>6000-2008</t>
  </si>
  <si>
    <t>Minerals of the World</t>
  </si>
  <si>
    <r>
      <t>General Interest</t>
    </r>
    <r>
      <rPr>
        <b/>
        <i/>
        <sz val="10"/>
        <color indexed="8"/>
        <rFont val="Arial Narrow"/>
        <family val="2"/>
      </rPr>
      <t xml:space="preserve"> </t>
    </r>
  </si>
  <si>
    <t>6000-1432</t>
  </si>
  <si>
    <t>6000-0083</t>
  </si>
  <si>
    <t>Ancient Egyptians</t>
  </si>
  <si>
    <t>6000-1410</t>
  </si>
  <si>
    <t>Instruments of the Orchestra</t>
  </si>
  <si>
    <t>Anatomy Charts</t>
  </si>
  <si>
    <t>6000-3970</t>
  </si>
  <si>
    <t>The Skeletal System</t>
  </si>
  <si>
    <t>6000-2015</t>
  </si>
  <si>
    <t>The Muscular System</t>
  </si>
  <si>
    <t>6000-1000</t>
  </si>
  <si>
    <t>The Human Body</t>
  </si>
  <si>
    <t>6000-0256</t>
  </si>
  <si>
    <t>The Brain</t>
  </si>
  <si>
    <t>6000-0257</t>
  </si>
  <si>
    <t>The Heart</t>
  </si>
  <si>
    <r>
      <t>Natural History Charts</t>
    </r>
    <r>
      <rPr>
        <b/>
        <i/>
        <sz val="10"/>
        <color indexed="8"/>
        <rFont val="Arial Narrow"/>
        <family val="2"/>
      </rPr>
      <t xml:space="preserve"> </t>
    </r>
  </si>
  <si>
    <t>Dinosaurs</t>
  </si>
  <si>
    <t>6000-0282</t>
  </si>
  <si>
    <t>The Tree of Life</t>
  </si>
  <si>
    <t>6000-0098</t>
  </si>
  <si>
    <t>Dinosaurs of the Cretaceous Period</t>
  </si>
  <si>
    <t>6000-0099</t>
  </si>
  <si>
    <t>Dinosaurs of the Jurassic Period</t>
  </si>
  <si>
    <t>THE BIG PUZZLE COLLECTION</t>
  </si>
  <si>
    <t xml:space="preserve">  </t>
  </si>
  <si>
    <t>2000 Piece Puzzles</t>
  </si>
  <si>
    <t xml:space="preserve">Completed pzl size 27"x 38"     Box size 12" x 14" </t>
  </si>
  <si>
    <t>8220-5551</t>
  </si>
  <si>
    <t>8220-5343</t>
  </si>
  <si>
    <t>8220-5882</t>
  </si>
  <si>
    <t>8220-0629</t>
  </si>
  <si>
    <t>Cupcakes Galore</t>
  </si>
  <si>
    <t>8220-5481</t>
  </si>
  <si>
    <r>
      <t>The General Store</t>
    </r>
    <r>
      <rPr>
        <i/>
        <sz val="8"/>
        <color theme="1"/>
        <rFont val="Arial Narrow"/>
        <family val="2"/>
      </rPr>
      <t xml:space="preserve"> by Les Ray</t>
    </r>
  </si>
  <si>
    <t>8220-0975</t>
  </si>
  <si>
    <t>8220-1204</t>
  </si>
  <si>
    <t>8220-4908</t>
  </si>
  <si>
    <r>
      <t xml:space="preserve">Monet's Garden </t>
    </r>
    <r>
      <rPr>
        <i/>
        <sz val="8"/>
        <color theme="1"/>
        <rFont val="Arial Narrow"/>
        <family val="2"/>
      </rPr>
      <t>by Claude Monet</t>
    </r>
  </si>
  <si>
    <t>8220-5635</t>
  </si>
  <si>
    <t>Manarola at Dusk, Italy</t>
  </si>
  <si>
    <t>8220-5480</t>
  </si>
  <si>
    <r>
      <t xml:space="preserve">World </t>
    </r>
    <r>
      <rPr>
        <i/>
        <sz val="8"/>
        <color theme="1"/>
        <rFont val="Arial Narrow"/>
        <family val="2"/>
      </rPr>
      <t xml:space="preserve">- Globetrotter 2000 pc </t>
    </r>
  </si>
  <si>
    <t>8220-5634</t>
  </si>
  <si>
    <t>8220-0821</t>
  </si>
  <si>
    <t>8220-0580</t>
  </si>
  <si>
    <t>8220-0581</t>
  </si>
  <si>
    <t>8220-0557</t>
  </si>
  <si>
    <t>8220-1997</t>
  </si>
  <si>
    <t>Antique World Map</t>
  </si>
  <si>
    <t>8220-0578</t>
  </si>
  <si>
    <t>Evolution of Military Aircraft</t>
  </si>
  <si>
    <t>8220-0783</t>
  </si>
  <si>
    <t>VW Groovy Bus</t>
  </si>
  <si>
    <t>Completed pzl size 40" x 60"     Box size 10" x 14" x 6.3"</t>
  </si>
  <si>
    <t>8520-5890</t>
  </si>
  <si>
    <t>8520-1204</t>
  </si>
  <si>
    <t>8520-5881</t>
  </si>
  <si>
    <t>8520-5880</t>
  </si>
  <si>
    <r>
      <t>World Wonders</t>
    </r>
    <r>
      <rPr>
        <i/>
        <sz val="8"/>
        <rFont val="Arial Narrow"/>
        <family val="2"/>
      </rPr>
      <t xml:space="preserve"> by Maria Rabinky</t>
    </r>
  </si>
  <si>
    <t>CHILDREN'S PUZZLE COLLECTIONS</t>
  </si>
  <si>
    <t xml:space="preserve">Completed pzl size 13"x 19"     Box size is 8"x8" </t>
  </si>
  <si>
    <t>6200-0797</t>
  </si>
  <si>
    <t>6200-5486</t>
  </si>
  <si>
    <t xml:space="preserve">Exploring the Solar System </t>
  </si>
  <si>
    <t>6200-0651</t>
  </si>
  <si>
    <t>Map of USA</t>
  </si>
  <si>
    <t>6200-5374</t>
  </si>
  <si>
    <t>6200-5814</t>
  </si>
  <si>
    <t>Toronto Fireworks</t>
  </si>
  <si>
    <t>6200-0305</t>
  </si>
  <si>
    <t>The Five Senses</t>
  </si>
  <si>
    <t>6200-1000</t>
  </si>
  <si>
    <t>6200-0724</t>
  </si>
  <si>
    <t>Inventors and their Inventions</t>
  </si>
  <si>
    <t>6200-1001</t>
  </si>
  <si>
    <t xml:space="preserve">The Periodic Table of Elements </t>
  </si>
  <si>
    <t>6200-0725</t>
  </si>
  <si>
    <t>6100-5555</t>
  </si>
  <si>
    <t>6100-0098</t>
  </si>
  <si>
    <t>6100-0359</t>
  </si>
  <si>
    <t>Carnivorous Dinosaurs</t>
  </si>
  <si>
    <t>6100-0360</t>
  </si>
  <si>
    <t>Herbivorous Dinosaurs</t>
  </si>
  <si>
    <t>6100-1271</t>
  </si>
  <si>
    <t>World Map</t>
  </si>
  <si>
    <t>6100-0079</t>
  </si>
  <si>
    <t>6100-0044</t>
  </si>
  <si>
    <t>Penguins</t>
  </si>
  <si>
    <t>6100-0082</t>
  </si>
  <si>
    <t>6100-1009</t>
  </si>
  <si>
    <t>6100-1015</t>
  </si>
  <si>
    <t>Rockets</t>
  </si>
  <si>
    <t>6100-0086</t>
  </si>
  <si>
    <t>Airplanes</t>
  </si>
  <si>
    <t>6100-0239</t>
  </si>
  <si>
    <t>Fire Trucks</t>
  </si>
  <si>
    <t>6100-0090</t>
  </si>
  <si>
    <t>Trains</t>
  </si>
  <si>
    <t>6100-5553</t>
  </si>
  <si>
    <t>Illustrated Map of the United States of America</t>
  </si>
  <si>
    <t>6100-5554</t>
  </si>
  <si>
    <t>Illustrated Map of the World</t>
  </si>
  <si>
    <t>6100-5784</t>
  </si>
  <si>
    <t>Illustrated Map of Canada</t>
  </si>
  <si>
    <t>6100-5785</t>
  </si>
  <si>
    <t>Illustrated Map of Europe</t>
  </si>
  <si>
    <t>6100-0475</t>
  </si>
  <si>
    <t>6100-0498</t>
  </si>
  <si>
    <r>
      <t xml:space="preserve">Basketball </t>
    </r>
    <r>
      <rPr>
        <i/>
        <sz val="8"/>
        <rFont val="Arial Narrow"/>
        <family val="2"/>
      </rPr>
      <t>- Spot &amp; Find</t>
    </r>
  </si>
  <si>
    <t>6100-0476</t>
  </si>
  <si>
    <r>
      <t xml:space="preserve">Soccer </t>
    </r>
    <r>
      <rPr>
        <i/>
        <sz val="8"/>
        <rFont val="Arial Narrow"/>
        <family val="2"/>
      </rPr>
      <t>- Spot &amp; Find</t>
    </r>
  </si>
  <si>
    <t>6100-0542</t>
  </si>
  <si>
    <r>
      <t xml:space="preserve">A Day at the Zoo </t>
    </r>
    <r>
      <rPr>
        <i/>
        <sz val="8"/>
        <color theme="1"/>
        <rFont val="Arial Narrow"/>
        <family val="2"/>
      </rPr>
      <t>- Spot &amp; Find</t>
    </r>
  </si>
  <si>
    <t>6100-0543</t>
  </si>
  <si>
    <t>6100-0474</t>
  </si>
  <si>
    <r>
      <t xml:space="preserve">Football </t>
    </r>
    <r>
      <rPr>
        <i/>
        <sz val="8"/>
        <rFont val="Arial Narrow"/>
        <family val="2"/>
      </rPr>
      <t>- Spot &amp; Find</t>
    </r>
  </si>
  <si>
    <t>6100-0473</t>
  </si>
  <si>
    <r>
      <t>Baseball</t>
    </r>
    <r>
      <rPr>
        <i/>
        <sz val="8"/>
        <rFont val="Arial Narrow"/>
        <family val="2"/>
      </rPr>
      <t xml:space="preserve"> -Spot &amp; Find</t>
    </r>
  </si>
  <si>
    <t>6100-5485</t>
  </si>
  <si>
    <t>Garden Butterflies</t>
  </si>
  <si>
    <t>6100-5484</t>
  </si>
  <si>
    <t>Tropical Fish</t>
  </si>
  <si>
    <t>6060-0483</t>
  </si>
  <si>
    <t>6060-0486</t>
  </si>
  <si>
    <r>
      <t xml:space="preserve">Hockey </t>
    </r>
    <r>
      <rPr>
        <i/>
        <sz val="8"/>
        <rFont val="Arial Narrow"/>
        <family val="2"/>
      </rPr>
      <t>- Junior League</t>
    </r>
  </si>
  <si>
    <t>6100-1204</t>
  </si>
  <si>
    <t>6100-4908</t>
  </si>
  <si>
    <r>
      <t>Monet's Garden</t>
    </r>
    <r>
      <rPr>
        <i/>
        <sz val="8"/>
        <color theme="1"/>
        <rFont val="Arial Narrow"/>
        <family val="2"/>
      </rPr>
      <t xml:space="preserve"> by Claude Monet</t>
    </r>
  </si>
  <si>
    <t>6100-3688</t>
  </si>
  <si>
    <t>6100-5395</t>
  </si>
  <si>
    <t>Wildlife Animals</t>
  </si>
  <si>
    <t>6100-5379</t>
  </si>
  <si>
    <t>6035-0876</t>
  </si>
  <si>
    <t xml:space="preserve">Little Red Riding Hood </t>
  </si>
  <si>
    <t>6035-0877</t>
  </si>
  <si>
    <t xml:space="preserve">Peter Pan </t>
  </si>
  <si>
    <t>6035-0421</t>
  </si>
  <si>
    <t>Pinocchio</t>
  </si>
  <si>
    <t>6035-0422</t>
  </si>
  <si>
    <t>Snow White</t>
  </si>
  <si>
    <t>6035-0423</t>
  </si>
  <si>
    <t>The Three Little Pigs</t>
  </si>
  <si>
    <t>6035-0424</t>
  </si>
  <si>
    <t>The Jungle Book</t>
  </si>
  <si>
    <t>6100-0730</t>
  </si>
  <si>
    <t>Cinderella</t>
  </si>
  <si>
    <t>6100-0726</t>
  </si>
  <si>
    <t>Princess Song</t>
  </si>
  <si>
    <t>6100-0413</t>
  </si>
  <si>
    <r>
      <t xml:space="preserve">Soccer </t>
    </r>
    <r>
      <rPr>
        <i/>
        <sz val="8"/>
        <rFont val="Arial Narrow"/>
        <family val="2"/>
      </rPr>
      <t xml:space="preserve">- Go Girls Go! </t>
    </r>
  </si>
  <si>
    <t>6100-0414</t>
  </si>
  <si>
    <t>6100-0415</t>
  </si>
  <si>
    <t>6100-0523</t>
  </si>
  <si>
    <r>
      <t>Pilots</t>
    </r>
    <r>
      <rPr>
        <i/>
        <sz val="8"/>
        <color theme="1"/>
        <rFont val="Arial Narrow"/>
        <family val="2"/>
      </rPr>
      <t xml:space="preserve"> - Go Girls Go!</t>
    </r>
  </si>
  <si>
    <t>Recipe included on the back of every box</t>
  </si>
  <si>
    <t>6100-0519</t>
  </si>
  <si>
    <t>6100-0520</t>
  </si>
  <si>
    <t>6100-0433</t>
  </si>
  <si>
    <r>
      <t>Sweet Christmas</t>
    </r>
    <r>
      <rPr>
        <i/>
        <sz val="8"/>
        <color theme="1"/>
        <rFont val="Arial Narrow"/>
        <family val="2"/>
      </rPr>
      <t xml:space="preserve"> - Kids Sweets</t>
    </r>
  </si>
  <si>
    <r>
      <t>Playing Cards</t>
    </r>
    <r>
      <rPr>
        <b/>
        <sz val="10"/>
        <color indexed="8"/>
        <rFont val="Arial Narrow"/>
        <family val="2"/>
      </rPr>
      <t xml:space="preserve">   
</t>
    </r>
    <r>
      <rPr>
        <b/>
        <i/>
        <sz val="9"/>
        <color indexed="8"/>
        <rFont val="Arial Narrow"/>
        <family val="2"/>
      </rPr>
      <t xml:space="preserve">Sold in cases of 12 </t>
    </r>
  </si>
  <si>
    <t>Register Scanning Purposes only: Individual card packs</t>
  </si>
  <si>
    <t>SOLD IN CASE PACKS OF 12 ONLY</t>
  </si>
  <si>
    <t>8901-0614</t>
  </si>
  <si>
    <t>3000-5412 / 628136354127</t>
  </si>
  <si>
    <t>8901-0657</t>
  </si>
  <si>
    <t>3000-5566 / 628136655668</t>
  </si>
  <si>
    <t>8901-0613</t>
  </si>
  <si>
    <t>3000-5411 / 628136354110</t>
  </si>
  <si>
    <t>8901-0663</t>
  </si>
  <si>
    <t>3000-5573 / 628136655736</t>
  </si>
  <si>
    <t>8901-0659</t>
  </si>
  <si>
    <t xml:space="preserve">Cats: 3000-5568 / 628136655682
Dogs: 3000-5569 / 628136655699 </t>
  </si>
  <si>
    <t>8901-0664</t>
  </si>
  <si>
    <t>3000-5574 / 628136655743</t>
  </si>
  <si>
    <t>8901-0662</t>
  </si>
  <si>
    <t>3000-5572 / 628136655729</t>
  </si>
  <si>
    <t>8901-0660</t>
  </si>
  <si>
    <t>3000-5570 / 628136655705</t>
  </si>
  <si>
    <t>8901-0658</t>
  </si>
  <si>
    <t>3000-5567 / 628136655675</t>
  </si>
  <si>
    <t>8901-0661</t>
  </si>
  <si>
    <t>3000-5571 / 628136655712</t>
  </si>
  <si>
    <t>8901-0611</t>
  </si>
  <si>
    <t>3000-0577 / 628136105774</t>
  </si>
  <si>
    <t>8901-0612</t>
  </si>
  <si>
    <t>3000-5410 / 628136354103</t>
  </si>
  <si>
    <t>Artsy Bags</t>
  </si>
  <si>
    <t>4000-0105</t>
  </si>
  <si>
    <t>4000-0115</t>
  </si>
  <si>
    <t>4000-0109</t>
  </si>
  <si>
    <t>4000-0111</t>
  </si>
  <si>
    <t>4005-0113</t>
  </si>
  <si>
    <t>4000-0108</t>
  </si>
  <si>
    <t>4005-0114</t>
  </si>
  <si>
    <t>4000-0110</t>
  </si>
  <si>
    <t>Poster Displays &amp; Frame</t>
  </si>
  <si>
    <t>SP100</t>
  </si>
  <si>
    <r>
      <t xml:space="preserve">FREE </t>
    </r>
    <r>
      <rPr>
        <b/>
        <i/>
        <sz val="9"/>
        <rFont val="Arial Narrow"/>
        <family val="2"/>
      </rPr>
      <t xml:space="preserve">w/purchase of 100 posters or </t>
    </r>
    <r>
      <rPr>
        <b/>
        <sz val="9"/>
        <rFont val="Arial Narrow"/>
        <family val="2"/>
      </rPr>
      <t>a one time fee</t>
    </r>
  </si>
  <si>
    <t>SP200</t>
  </si>
  <si>
    <r>
      <t xml:space="preserve">FREE </t>
    </r>
    <r>
      <rPr>
        <b/>
        <i/>
        <sz val="9"/>
        <rFont val="Arial Narrow"/>
        <family val="2"/>
      </rPr>
      <t xml:space="preserve">w/purchase of 200 posters or a one time fee </t>
    </r>
  </si>
  <si>
    <t>Not Pictured</t>
  </si>
  <si>
    <t>8955-0116</t>
  </si>
  <si>
    <t>TOTAL ORDER</t>
  </si>
  <si>
    <r>
      <t xml:space="preserve">   Phone: (514) 939-0310 </t>
    </r>
    <r>
      <rPr>
        <b/>
        <sz val="8.5"/>
        <color theme="1"/>
        <rFont val="Symbol"/>
        <family val="1"/>
        <charset val="2"/>
      </rPr>
      <t>¨</t>
    </r>
    <r>
      <rPr>
        <b/>
        <i/>
        <sz val="8.5"/>
        <color theme="1"/>
        <rFont val="Arial Narrow"/>
        <family val="2"/>
      </rPr>
      <t xml:space="preserve"> Fax: (514) 939-0341 </t>
    </r>
    <r>
      <rPr>
        <b/>
        <sz val="8.5"/>
        <color theme="1"/>
        <rFont val="Symbol"/>
        <family val="1"/>
        <charset val="2"/>
      </rPr>
      <t>¨</t>
    </r>
    <r>
      <rPr>
        <b/>
        <i/>
        <sz val="8.5"/>
        <color theme="1"/>
        <rFont val="Arial Narrow"/>
        <family val="2"/>
      </rPr>
      <t xml:space="preserve"> Email: info@eurographics.ca </t>
    </r>
    <r>
      <rPr>
        <b/>
        <sz val="8.5"/>
        <color theme="1"/>
        <rFont val="Symbol"/>
        <family val="1"/>
        <charset val="2"/>
      </rPr>
      <t>¨</t>
    </r>
    <r>
      <rPr>
        <b/>
        <i/>
        <sz val="8.5"/>
        <color theme="1"/>
        <rFont val="Arial Narrow"/>
        <family val="2"/>
      </rPr>
      <t xml:space="preserve"> Website: www.eurographics.ca </t>
    </r>
    <r>
      <rPr>
        <b/>
        <sz val="8.5"/>
        <color theme="1"/>
        <rFont val="Symbol"/>
        <family val="1"/>
        <charset val="2"/>
      </rPr>
      <t>¨</t>
    </r>
    <r>
      <rPr>
        <b/>
        <i/>
        <sz val="8.5"/>
        <color theme="1"/>
        <rFont val="Arial Narrow"/>
        <family val="2"/>
      </rPr>
      <t xml:space="preserve"> Orders: 1(800) 663-0461 </t>
    </r>
    <r>
      <rPr>
        <b/>
        <sz val="8.5"/>
        <color theme="1"/>
        <rFont val="Symbol"/>
        <family val="1"/>
        <charset val="2"/>
      </rPr>
      <t xml:space="preserve">¨ </t>
    </r>
    <r>
      <rPr>
        <b/>
        <i/>
        <sz val="8.5"/>
        <color theme="1"/>
        <rFont val="Arial Narrow"/>
        <family val="2"/>
      </rPr>
      <t xml:space="preserve">orders@eurographics.ca  </t>
    </r>
  </si>
  <si>
    <t xml:space="preserve">This is a copy of your original order.  
An invoice will be sent once your order has shipped </t>
  </si>
  <si>
    <t>16"X19"X60"/ Holds 100 Posters</t>
  </si>
  <si>
    <t xml:space="preserve">30"X60"X20"/ Holds 200 Posters </t>
  </si>
  <si>
    <t>8924-5921</t>
  </si>
  <si>
    <t>8924-5922</t>
  </si>
  <si>
    <t>8924-5920</t>
  </si>
  <si>
    <t>9924-5918</t>
  </si>
  <si>
    <t>9924-5919</t>
  </si>
  <si>
    <r>
      <t xml:space="preserve">Christmas Village </t>
    </r>
    <r>
      <rPr>
        <i/>
        <sz val="8"/>
        <rFont val="Arial Narrow"/>
        <family val="2"/>
      </rPr>
      <t xml:space="preserve">Advent Calendar by Joanne Cave </t>
    </r>
  </si>
  <si>
    <t>9910-5847</t>
  </si>
  <si>
    <t>9910-5817</t>
  </si>
  <si>
    <t>8300-5997</t>
  </si>
  <si>
    <t>8300-6000</t>
  </si>
  <si>
    <t>8300-5950</t>
  </si>
  <si>
    <t>8500-5999</t>
  </si>
  <si>
    <t>8500-5992</t>
  </si>
  <si>
    <t>8500-6006</t>
  </si>
  <si>
    <t>8500-6007</t>
  </si>
  <si>
    <t>8500-5929</t>
  </si>
  <si>
    <t>6010-5923</t>
  </si>
  <si>
    <t>Balloon Lift Off</t>
  </si>
  <si>
    <t>Christmas Party</t>
  </si>
  <si>
    <t>Colorful Tables</t>
  </si>
  <si>
    <t>Havana, Cuba</t>
  </si>
  <si>
    <t>8551-6026</t>
  </si>
  <si>
    <t>Beetle Splash Tin</t>
  </si>
  <si>
    <t>8551-5994</t>
  </si>
  <si>
    <t>Camper Trail Tin</t>
  </si>
  <si>
    <t>8551-5995</t>
  </si>
  <si>
    <t>Lighthouse Tin</t>
  </si>
  <si>
    <t>8551-5943</t>
  </si>
  <si>
    <t xml:space="preserve">John Lennon - Live in New York </t>
  </si>
  <si>
    <t>KISS - The Albums</t>
  </si>
  <si>
    <t xml:space="preserve">Elvis Presley - Live at the Olympia Theater </t>
  </si>
  <si>
    <t xml:space="preserve">Elvis Comeback Special </t>
  </si>
  <si>
    <r>
      <t>Map of the World Tin</t>
    </r>
    <r>
      <rPr>
        <b/>
        <i/>
        <sz val="8"/>
        <rFont val="Arial Narrow"/>
        <family val="2"/>
      </rPr>
      <t xml:space="preserve"> </t>
    </r>
  </si>
  <si>
    <r>
      <t>Planet Earth Tin</t>
    </r>
    <r>
      <rPr>
        <b/>
        <i/>
        <sz val="8"/>
        <color theme="1"/>
        <rFont val="Arial Narrow"/>
        <family val="2"/>
      </rPr>
      <t xml:space="preserve"> </t>
    </r>
  </si>
  <si>
    <r>
      <t>300 pc -  XL Puzzle Pieces</t>
    </r>
    <r>
      <rPr>
        <b/>
        <i/>
        <sz val="10"/>
        <color indexed="8"/>
        <rFont val="Arial Narrow"/>
        <family val="2"/>
      </rPr>
      <t xml:space="preserve">              completed pzl size 19" x 27"</t>
    </r>
  </si>
  <si>
    <r>
      <t>500 pc - Large Puzzle Pieces</t>
    </r>
    <r>
      <rPr>
        <b/>
        <i/>
        <sz val="10"/>
        <color indexed="8"/>
        <rFont val="Arial Narrow"/>
        <family val="2"/>
      </rPr>
      <t xml:space="preserve">        </t>
    </r>
    <r>
      <rPr>
        <b/>
        <i/>
        <sz val="9"/>
        <color indexed="8"/>
        <rFont val="Arial Narrow"/>
        <family val="2"/>
      </rPr>
      <t>completed pzl size 19" x 27"</t>
    </r>
  </si>
  <si>
    <r>
      <t>Eagle</t>
    </r>
    <r>
      <rPr>
        <b/>
        <sz val="8"/>
        <color theme="9" tint="-0.499984740745262"/>
        <rFont val="Arial Narrow"/>
        <family val="2"/>
      </rPr>
      <t xml:space="preserve"> </t>
    </r>
  </si>
  <si>
    <r>
      <t>Lakeside Cottage, Quebec</t>
    </r>
    <r>
      <rPr>
        <b/>
        <i/>
        <sz val="8"/>
        <color indexed="8"/>
        <rFont val="Arial Narrow"/>
        <family val="2"/>
      </rPr>
      <t xml:space="preserve">  </t>
    </r>
  </si>
  <si>
    <r>
      <t>The Great Outdoors</t>
    </r>
    <r>
      <rPr>
        <b/>
        <i/>
        <sz val="10"/>
        <color indexed="8"/>
        <rFont val="Arial Narrow"/>
        <family val="2"/>
      </rPr>
      <t xml:space="preserve"> </t>
    </r>
  </si>
  <si>
    <r>
      <t xml:space="preserve">Starry Night Over the Rhone </t>
    </r>
    <r>
      <rPr>
        <b/>
        <i/>
        <sz val="8"/>
        <color theme="1"/>
        <rFont val="Arial Narrow"/>
        <family val="2"/>
      </rPr>
      <t>by Vincent Van Gogh</t>
    </r>
  </si>
  <si>
    <r>
      <rPr>
        <b/>
        <i/>
        <u/>
        <sz val="10"/>
        <color indexed="8"/>
        <rFont val="Arial Narrow"/>
        <family val="2"/>
      </rPr>
      <t>Science &amp; Space Charts</t>
    </r>
    <r>
      <rPr>
        <b/>
        <i/>
        <sz val="10"/>
        <color indexed="8"/>
        <rFont val="Arial Narrow"/>
        <family val="2"/>
      </rPr>
      <t xml:space="preserve"> </t>
    </r>
  </si>
  <si>
    <r>
      <t>200 Piece Educational &amp; Hobby Charts for Kids</t>
    </r>
    <r>
      <rPr>
        <b/>
        <i/>
        <sz val="9"/>
        <color indexed="8"/>
        <rFont val="Arial Narrow"/>
        <family val="2"/>
      </rPr>
      <t xml:space="preserve">       Ages 6+</t>
    </r>
  </si>
  <si>
    <r>
      <t>Dinosaurs</t>
    </r>
    <r>
      <rPr>
        <b/>
        <i/>
        <sz val="10"/>
        <color rgb="FF000000"/>
        <rFont val="Arial Narrow"/>
        <family val="2"/>
      </rPr>
      <t xml:space="preserve">      </t>
    </r>
    <r>
      <rPr>
        <b/>
        <i/>
        <sz val="9"/>
        <color rgb="FF000000"/>
        <rFont val="Arial Narrow"/>
        <family val="2"/>
      </rPr>
      <t xml:space="preserve">100 pc /Ages 5+ </t>
    </r>
  </si>
  <si>
    <r>
      <rPr>
        <b/>
        <i/>
        <u/>
        <sz val="10"/>
        <color indexed="8"/>
        <rFont val="Arial Narrow"/>
        <family val="2"/>
      </rPr>
      <t>100 Piece Charts for Kids</t>
    </r>
    <r>
      <rPr>
        <b/>
        <i/>
        <sz val="10"/>
        <color indexed="8"/>
        <rFont val="Arial Narrow"/>
        <family val="2"/>
      </rPr>
      <t xml:space="preserve">    </t>
    </r>
    <r>
      <rPr>
        <b/>
        <i/>
        <sz val="9"/>
        <color indexed="8"/>
        <rFont val="Arial Narrow"/>
        <family val="2"/>
      </rPr>
      <t xml:space="preserve">100 pc /Ages 5+ </t>
    </r>
  </si>
  <si>
    <r>
      <t xml:space="preserve">Illustrated Maps for Kids </t>
    </r>
    <r>
      <rPr>
        <b/>
        <i/>
        <sz val="9"/>
        <color rgb="FF000000"/>
        <rFont val="Arial Narrow"/>
        <family val="2"/>
      </rPr>
      <t xml:space="preserve">       100 pc /Ages 5+ </t>
    </r>
  </si>
  <si>
    <r>
      <rPr>
        <b/>
        <i/>
        <u/>
        <sz val="10"/>
        <color indexed="8"/>
        <rFont val="Arial Narrow"/>
        <family val="2"/>
      </rPr>
      <t xml:space="preserve">Spot &amp; Find Puzzle Game </t>
    </r>
    <r>
      <rPr>
        <b/>
        <i/>
        <sz val="10"/>
        <color indexed="8"/>
        <rFont val="Arial Narrow"/>
        <family val="2"/>
      </rPr>
      <t xml:space="preserve">  </t>
    </r>
    <r>
      <rPr>
        <b/>
        <i/>
        <sz val="9"/>
        <color indexed="8"/>
        <rFont val="Arial Narrow"/>
        <family val="2"/>
      </rPr>
      <t xml:space="preserve">      100 pc /</t>
    </r>
    <r>
      <rPr>
        <b/>
        <i/>
        <sz val="9"/>
        <rFont val="Arial Narrow"/>
        <family val="2"/>
      </rPr>
      <t xml:space="preserve">Ages 5+    </t>
    </r>
  </si>
  <si>
    <r>
      <t xml:space="preserve">Animal Charts </t>
    </r>
    <r>
      <rPr>
        <b/>
        <i/>
        <sz val="9"/>
        <color rgb="FF000000"/>
        <rFont val="Arial Narrow"/>
        <family val="2"/>
      </rPr>
      <t xml:space="preserve">                100 pc /Ages 5+ </t>
    </r>
  </si>
  <si>
    <r>
      <rPr>
        <b/>
        <i/>
        <u/>
        <sz val="10"/>
        <color indexed="8"/>
        <rFont val="Arial Narrow"/>
        <family val="2"/>
      </rPr>
      <t>Junior League Sports</t>
    </r>
    <r>
      <rPr>
        <b/>
        <i/>
        <sz val="10"/>
        <color indexed="8"/>
        <rFont val="Arial Narrow"/>
        <family val="2"/>
      </rPr>
      <t xml:space="preserve">     </t>
    </r>
    <r>
      <rPr>
        <b/>
        <i/>
        <sz val="9"/>
        <color indexed="8"/>
        <rFont val="Arial Narrow"/>
        <family val="2"/>
      </rPr>
      <t>60pc/</t>
    </r>
    <r>
      <rPr>
        <b/>
        <i/>
        <sz val="9"/>
        <rFont val="Arial Narrow"/>
        <family val="2"/>
      </rPr>
      <t xml:space="preserve">Ages 4+     </t>
    </r>
  </si>
  <si>
    <r>
      <t>Fine Art for Kids</t>
    </r>
    <r>
      <rPr>
        <b/>
        <i/>
        <sz val="10"/>
        <color rgb="FF000000"/>
        <rFont val="Arial Narrow"/>
        <family val="2"/>
      </rPr>
      <t xml:space="preserve">           </t>
    </r>
    <r>
      <rPr>
        <b/>
        <i/>
        <sz val="9"/>
        <color rgb="FF000000"/>
        <rFont val="Arial Narrow"/>
        <family val="2"/>
      </rPr>
      <t xml:space="preserve"> 100 pc /Ages 5+</t>
    </r>
    <r>
      <rPr>
        <b/>
        <i/>
        <sz val="10"/>
        <color rgb="FF000000"/>
        <rFont val="Arial Narrow"/>
        <family val="2"/>
      </rPr>
      <t xml:space="preserve">    </t>
    </r>
  </si>
  <si>
    <r>
      <rPr>
        <b/>
        <i/>
        <u/>
        <sz val="10"/>
        <color indexed="8"/>
        <rFont val="Arial Narrow"/>
        <family val="2"/>
      </rPr>
      <t>Classic Fairy Tales</t>
    </r>
    <r>
      <rPr>
        <b/>
        <i/>
        <sz val="10"/>
        <color indexed="8"/>
        <rFont val="Arial Narrow"/>
        <family val="2"/>
      </rPr>
      <t xml:space="preserve">          </t>
    </r>
    <r>
      <rPr>
        <b/>
        <i/>
        <sz val="9"/>
        <color indexed="8"/>
        <rFont val="Arial Narrow"/>
        <family val="2"/>
      </rPr>
      <t>35 pc /</t>
    </r>
    <r>
      <rPr>
        <b/>
        <i/>
        <sz val="9"/>
        <rFont val="Arial Narrow"/>
        <family val="2"/>
      </rPr>
      <t xml:space="preserve">Ages 3+       </t>
    </r>
  </si>
  <si>
    <r>
      <rPr>
        <b/>
        <i/>
        <u/>
        <sz val="10"/>
        <color indexed="8"/>
        <rFont val="Arial Narrow"/>
        <family val="2"/>
      </rPr>
      <t>Princess Collection</t>
    </r>
    <r>
      <rPr>
        <b/>
        <i/>
        <sz val="10"/>
        <color indexed="8"/>
        <rFont val="Arial Narrow"/>
        <family val="2"/>
      </rPr>
      <t xml:space="preserve">         </t>
    </r>
    <r>
      <rPr>
        <b/>
        <i/>
        <sz val="9"/>
        <color indexed="8"/>
        <rFont val="Arial Narrow"/>
        <family val="2"/>
      </rPr>
      <t>100pc /</t>
    </r>
    <r>
      <rPr>
        <b/>
        <i/>
        <sz val="9"/>
        <rFont val="Arial Narrow"/>
        <family val="2"/>
      </rPr>
      <t xml:space="preserve">Ages 5+       </t>
    </r>
  </si>
  <si>
    <r>
      <t>Go Girls Go!</t>
    </r>
    <r>
      <rPr>
        <b/>
        <i/>
        <sz val="8"/>
        <color indexed="8"/>
        <rFont val="Arial Narrow"/>
        <family val="2"/>
      </rPr>
      <t xml:space="preserve">         </t>
    </r>
    <r>
      <rPr>
        <b/>
        <i/>
        <sz val="9"/>
        <color indexed="8"/>
        <rFont val="Arial Narrow"/>
        <family val="2"/>
      </rPr>
      <t>100 pc /Ages 5+</t>
    </r>
  </si>
  <si>
    <r>
      <rPr>
        <b/>
        <i/>
        <u/>
        <sz val="10"/>
        <color indexed="8"/>
        <rFont val="Arial Narrow"/>
        <family val="2"/>
      </rPr>
      <t>Sweetest Puzzle</t>
    </r>
    <r>
      <rPr>
        <b/>
        <i/>
        <sz val="10"/>
        <color indexed="8"/>
        <rFont val="Arial Narrow"/>
        <family val="2"/>
      </rPr>
      <t xml:space="preserve">  </t>
    </r>
    <r>
      <rPr>
        <b/>
        <i/>
        <sz val="9"/>
        <color indexed="8"/>
        <rFont val="Arial Narrow"/>
        <family val="2"/>
      </rPr>
      <t xml:space="preserve">  100 pc/ Ages 5+    </t>
    </r>
  </si>
  <si>
    <r>
      <t>Fine Art Collection</t>
    </r>
    <r>
      <rPr>
        <b/>
        <i/>
        <sz val="8"/>
        <color theme="1"/>
        <rFont val="Arial Narrow"/>
        <family val="2"/>
      </rPr>
      <t xml:space="preserve"> - Playing Cards </t>
    </r>
    <r>
      <rPr>
        <b/>
        <i/>
        <sz val="6"/>
        <color theme="1"/>
        <rFont val="Arial Narrow"/>
        <family val="2"/>
      </rPr>
      <t>(54 images)</t>
    </r>
    <r>
      <rPr>
        <b/>
        <i/>
        <sz val="8"/>
        <color theme="1"/>
        <rFont val="Arial Narrow"/>
        <family val="2"/>
      </rPr>
      <t xml:space="preserve"> </t>
    </r>
  </si>
  <si>
    <r>
      <t>Fine Art Impressionism</t>
    </r>
    <r>
      <rPr>
        <b/>
        <i/>
        <sz val="8"/>
        <color theme="1"/>
        <rFont val="Arial Narrow"/>
        <family val="2"/>
      </rPr>
      <t xml:space="preserve"> -Playing Cards</t>
    </r>
  </si>
  <si>
    <r>
      <t>Travel Canada</t>
    </r>
    <r>
      <rPr>
        <b/>
        <i/>
        <sz val="8"/>
        <color indexed="8"/>
        <rFont val="Arial Narrow"/>
        <family val="2"/>
      </rPr>
      <t xml:space="preserve"> - Playing Cards </t>
    </r>
    <r>
      <rPr>
        <b/>
        <i/>
        <sz val="6"/>
        <color indexed="8"/>
        <rFont val="Arial Narrow"/>
        <family val="2"/>
      </rPr>
      <t xml:space="preserve">(13 images) </t>
    </r>
  </si>
  <si>
    <r>
      <t>Travel the World</t>
    </r>
    <r>
      <rPr>
        <b/>
        <i/>
        <sz val="8"/>
        <color theme="1"/>
        <rFont val="Arial Narrow"/>
        <family val="2"/>
      </rPr>
      <t xml:space="preserve"> - Playing Cards</t>
    </r>
  </si>
  <si>
    <r>
      <t>Yoga Cats &amp; Dogs</t>
    </r>
    <r>
      <rPr>
        <b/>
        <i/>
        <sz val="8"/>
        <color indexed="8"/>
        <rFont val="Arial Narrow"/>
        <family val="2"/>
      </rPr>
      <t xml:space="preserve"> - Playing Cards</t>
    </r>
  </si>
  <si>
    <r>
      <t>VW Cool Faces</t>
    </r>
    <r>
      <rPr>
        <b/>
        <i/>
        <sz val="8"/>
        <color theme="1"/>
        <rFont val="Arial Narrow"/>
        <family val="2"/>
      </rPr>
      <t xml:space="preserve"> - Playing Cards</t>
    </r>
  </si>
  <si>
    <r>
      <t>Dinosaurs</t>
    </r>
    <r>
      <rPr>
        <b/>
        <i/>
        <sz val="8"/>
        <color theme="1"/>
        <rFont val="Arial Narrow"/>
        <family val="2"/>
      </rPr>
      <t xml:space="preserve"> - Playing Cards</t>
    </r>
  </si>
  <si>
    <r>
      <t>Save our Planet</t>
    </r>
    <r>
      <rPr>
        <b/>
        <i/>
        <sz val="8"/>
        <color theme="1"/>
        <rFont val="Arial Narrow"/>
        <family val="2"/>
      </rPr>
      <t xml:space="preserve"> - Playing Cards</t>
    </r>
  </si>
  <si>
    <r>
      <t xml:space="preserve">Muscle Cars </t>
    </r>
    <r>
      <rPr>
        <b/>
        <i/>
        <sz val="8"/>
        <color theme="1"/>
        <rFont val="Arial Narrow"/>
        <family val="2"/>
      </rPr>
      <t>- Playing Cards</t>
    </r>
  </si>
  <si>
    <r>
      <t xml:space="preserve">WWII Aircraft </t>
    </r>
    <r>
      <rPr>
        <b/>
        <i/>
        <sz val="8"/>
        <color indexed="8"/>
        <rFont val="Arial Narrow"/>
        <family val="2"/>
      </rPr>
      <t>- Playing Cards</t>
    </r>
  </si>
  <si>
    <r>
      <t>Canadian Pacific</t>
    </r>
    <r>
      <rPr>
        <b/>
        <i/>
        <sz val="8"/>
        <color theme="1"/>
        <rFont val="Arial Narrow"/>
        <family val="2"/>
      </rPr>
      <t xml:space="preserve"> - Playing Cards </t>
    </r>
    <r>
      <rPr>
        <b/>
        <i/>
        <sz val="6"/>
        <color theme="1"/>
        <rFont val="Arial Narrow"/>
        <family val="2"/>
      </rPr>
      <t xml:space="preserve">(54 images) </t>
    </r>
  </si>
  <si>
    <r>
      <t>Royal Canadian Mounted Police</t>
    </r>
    <r>
      <rPr>
        <b/>
        <i/>
        <sz val="8"/>
        <color theme="1"/>
        <rFont val="Arial Narrow"/>
        <family val="2"/>
      </rPr>
      <t xml:space="preserve"> - Playing Cards</t>
    </r>
    <r>
      <rPr>
        <b/>
        <i/>
        <sz val="6"/>
        <color theme="1"/>
        <rFont val="Arial Narrow"/>
        <family val="2"/>
      </rPr>
      <t xml:space="preserve"> (13 images) </t>
    </r>
  </si>
  <si>
    <r>
      <t xml:space="preserve">POSTER Assembled Aluminum Snap Frame - Black </t>
    </r>
    <r>
      <rPr>
        <b/>
        <i/>
        <sz val="8"/>
        <color theme="1"/>
        <rFont val="Arial Narrow"/>
        <family val="2"/>
      </rPr>
      <t>(24x36)</t>
    </r>
  </si>
  <si>
    <r>
      <t>Christmas Whiskers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Advent Calendars (Cats)</t>
    </r>
  </si>
  <si>
    <r>
      <t>Christmas Paws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Advent Calendar (Dogs)</t>
    </r>
  </si>
  <si>
    <r>
      <t>Merry Christmas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Advent Calendar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Simon Treadwell</t>
    </r>
  </si>
  <si>
    <r>
      <t>Sweet Christmas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Advent Calendar</t>
    </r>
  </si>
  <si>
    <r>
      <t>Advent Calendar</t>
    </r>
    <r>
      <rPr>
        <b/>
        <i/>
        <sz val="10"/>
        <color rgb="FF000000"/>
        <rFont val="Arial Narrow"/>
        <family val="2"/>
      </rPr>
      <t xml:space="preserve"> - Drawer style  </t>
    </r>
    <r>
      <rPr>
        <b/>
        <i/>
        <sz val="8"/>
        <color rgb="FF000000"/>
        <rFont val="Arial Narrow"/>
        <family val="2"/>
      </rPr>
      <t>(24 mini 50pc pzls)</t>
    </r>
  </si>
  <si>
    <r>
      <t>Style Advent Calendars</t>
    </r>
    <r>
      <rPr>
        <b/>
        <sz val="10"/>
        <color rgb="FF000000"/>
        <rFont val="Arial Narrow"/>
        <family val="2"/>
      </rPr>
      <t xml:space="preserve"> - Book style </t>
    </r>
    <r>
      <rPr>
        <b/>
        <sz val="8"/>
        <color rgb="FF000000"/>
        <rFont val="Arial Narrow"/>
        <family val="2"/>
      </rPr>
      <t xml:space="preserve"> (24 mini 50pc pzls)</t>
    </r>
    <r>
      <rPr>
        <b/>
        <sz val="10"/>
        <color rgb="FF000000"/>
        <rFont val="Arial Narrow"/>
        <family val="2"/>
      </rPr>
      <t xml:space="preserve">  </t>
    </r>
  </si>
  <si>
    <r>
      <t>Dinner Time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Lunch Bag</t>
    </r>
  </si>
  <si>
    <r>
      <t>Dinosaurs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Lunch Bag</t>
    </r>
  </si>
  <si>
    <r>
      <t>Robots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Lunch Bag</t>
    </r>
  </si>
  <si>
    <r>
      <t>El Toro Loco -</t>
    </r>
    <r>
      <rPr>
        <i/>
        <sz val="8"/>
        <color theme="1"/>
        <rFont val="Arial Narrow"/>
        <family val="2"/>
      </rPr>
      <t xml:space="preserve"> Monster Jam Lunch Bag</t>
    </r>
  </si>
  <si>
    <r>
      <t xml:space="preserve">Megalodon - </t>
    </r>
    <r>
      <rPr>
        <i/>
        <sz val="8"/>
        <color theme="1"/>
        <rFont val="Arial Narrow"/>
        <family val="2"/>
      </rPr>
      <t>Monster Jam Lunch Bag</t>
    </r>
  </si>
  <si>
    <r>
      <t xml:space="preserve">Grave Digger </t>
    </r>
    <r>
      <rPr>
        <i/>
        <sz val="8"/>
        <color theme="1"/>
        <rFont val="Arial Narrow"/>
        <family val="2"/>
      </rPr>
      <t>- Monster Jam Lunch Bag</t>
    </r>
  </si>
  <si>
    <r>
      <t>Sparkle Smash</t>
    </r>
    <r>
      <rPr>
        <i/>
        <sz val="8"/>
        <color theme="1"/>
        <rFont val="Arial Narrow"/>
        <family val="2"/>
      </rPr>
      <t xml:space="preserve"> - Monster Jam Lunch Bags</t>
    </r>
  </si>
  <si>
    <t>LUNCH BAG 100pc puzzles</t>
  </si>
  <si>
    <r>
      <t xml:space="preserve">Color Study of Squares </t>
    </r>
    <r>
      <rPr>
        <i/>
        <sz val="8"/>
        <rFont val="Arial Narrow"/>
        <family val="2"/>
      </rPr>
      <t>3D Lenticular - by Kandisnsky</t>
    </r>
  </si>
  <si>
    <r>
      <t>Color Squares Panorama</t>
    </r>
    <r>
      <rPr>
        <b/>
        <sz val="7.5"/>
        <color theme="1"/>
        <rFont val="Arial Narrow"/>
        <family val="2"/>
      </rPr>
      <t xml:space="preserve"> </t>
    </r>
    <r>
      <rPr>
        <sz val="7.5"/>
        <color theme="1"/>
        <rFont val="Arial Narrow"/>
        <family val="2"/>
      </rPr>
      <t xml:space="preserve"> (</t>
    </r>
    <r>
      <rPr>
        <i/>
        <sz val="7.5"/>
        <color theme="1"/>
        <rFont val="Arial Narrow"/>
        <family val="2"/>
      </rPr>
      <t>Expanding upon the work by Wassily Kandinsky)</t>
    </r>
  </si>
  <si>
    <r>
      <t xml:space="preserve">Spitfire </t>
    </r>
    <r>
      <rPr>
        <sz val="10"/>
        <color theme="1"/>
        <rFont val="Arial Narrow"/>
        <family val="2"/>
      </rPr>
      <t xml:space="preserve">- </t>
    </r>
    <r>
      <rPr>
        <i/>
        <sz val="8"/>
        <color theme="1"/>
        <rFont val="Arial Narrow"/>
        <family val="2"/>
      </rPr>
      <t>Barrier AF Clark</t>
    </r>
  </si>
  <si>
    <r>
      <t>Dinosaurs</t>
    </r>
    <r>
      <rPr>
        <i/>
        <sz val="8"/>
        <color rgb="FF000000"/>
        <rFont val="Arial Narrow"/>
        <family val="2"/>
      </rPr>
      <t xml:space="preserve"> - Haruo Takino</t>
    </r>
    <r>
      <rPr>
        <sz val="10"/>
        <color rgb="FF000000"/>
        <rFont val="Arial Narrow"/>
        <family val="2"/>
      </rPr>
      <t xml:space="preserve"> </t>
    </r>
  </si>
  <si>
    <r>
      <t xml:space="preserve">Noah's Ark </t>
    </r>
    <r>
      <rPr>
        <sz val="10"/>
        <color theme="1"/>
        <rFont val="Arial Narrow"/>
        <family val="2"/>
      </rPr>
      <t>-</t>
    </r>
    <r>
      <rPr>
        <i/>
        <sz val="8"/>
        <color theme="1"/>
        <rFont val="Arial Narrow"/>
        <family val="2"/>
      </rPr>
      <t xml:space="preserve"> Haruo Takino </t>
    </r>
  </si>
  <si>
    <r>
      <t>The Sistine Chapel Ceiling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by </t>
    </r>
    <r>
      <rPr>
        <i/>
        <sz val="8"/>
        <color theme="1"/>
        <rFont val="Arial Narrow"/>
        <family val="2"/>
      </rPr>
      <t>Michelangelo</t>
    </r>
  </si>
  <si>
    <r>
      <t>Holiday at the Seaside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Nicky Boheme</t>
    </r>
  </si>
  <si>
    <r>
      <t>Backyard Birds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Greg Giordano</t>
    </r>
  </si>
  <si>
    <r>
      <t>In the Darkest Hour</t>
    </r>
    <r>
      <rPr>
        <i/>
        <sz val="8"/>
        <color theme="1"/>
        <rFont val="Arial Narrow"/>
        <family val="2"/>
      </rPr>
      <t xml:space="preserve"> by Nathan Greene</t>
    </r>
  </si>
  <si>
    <r>
      <t>Princess' Garden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Jan Patrik</t>
    </r>
  </si>
  <si>
    <r>
      <t>Dragon Kingdom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Jan Patrik</t>
    </r>
  </si>
  <si>
    <r>
      <t>VW Bayside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Shawna Stewart</t>
    </r>
  </si>
  <si>
    <r>
      <t>Calypso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Suzanne Allard</t>
    </r>
  </si>
  <si>
    <r>
      <t>The Quilt Workshop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Bigelow Illustrations </t>
    </r>
  </si>
  <si>
    <r>
      <t>Hammock with a View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</si>
  <si>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 xml:space="preserve">Early Morning Fishing </t>
    </r>
    <r>
      <rPr>
        <i/>
        <sz val="7.5"/>
        <color theme="1"/>
        <rFont val="Arial Narrow"/>
        <family val="2"/>
      </rPr>
      <t>by Dominic Davison</t>
    </r>
  </si>
  <si>
    <r>
      <t>A Day at the Spa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Lucia Heffernan</t>
    </r>
  </si>
  <si>
    <r>
      <t>Kitty Throne</t>
    </r>
    <r>
      <rPr>
        <b/>
        <i/>
        <sz val="8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Lucia Heffernan</t>
    </r>
  </si>
  <si>
    <r>
      <t>Santa's Best Friend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Richard MacNeil</t>
    </r>
  </si>
  <si>
    <r>
      <t>Old Pumpkin Farm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</si>
  <si>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Blooming Garden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</si>
  <si>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The Blue Country Home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</si>
  <si>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Noah's Ark Before the Rain</t>
    </r>
    <r>
      <rPr>
        <b/>
        <i/>
        <sz val="9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Steve Crisp </t>
    </r>
  </si>
  <si>
    <r>
      <t xml:space="preserve">Fun in the Sun </t>
    </r>
    <r>
      <rPr>
        <i/>
        <sz val="8"/>
        <color theme="1"/>
        <rFont val="Arial Narrow"/>
        <family val="2"/>
      </rPr>
      <t>by Corinne Hartley</t>
    </r>
  </si>
  <si>
    <r>
      <t>Seaside Antiques</t>
    </r>
    <r>
      <rPr>
        <i/>
        <sz val="8"/>
        <color rgb="FF000000"/>
        <rFont val="Arial Narrow"/>
        <family val="2"/>
      </rPr>
      <t xml:space="preserve"> by Carol Dyer</t>
    </r>
  </si>
  <si>
    <r>
      <t>Delightful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Linda Woods</t>
    </r>
  </si>
  <si>
    <r>
      <t xml:space="preserve">Bertie's Bird Seed Fly-In </t>
    </r>
    <r>
      <rPr>
        <i/>
        <sz val="8"/>
        <color rgb="FF000000"/>
        <rFont val="Arial Narrow"/>
        <family val="2"/>
      </rPr>
      <t>by Janene Grende</t>
    </r>
  </si>
  <si>
    <r>
      <t>Bon Appetit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Lucia Heffernan</t>
    </r>
  </si>
  <si>
    <r>
      <t>Cat Tree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Robert Giordano</t>
    </r>
  </si>
  <si>
    <r>
      <t>Liquid Puzzle Glue</t>
    </r>
    <r>
      <rPr>
        <b/>
        <i/>
        <sz val="8"/>
        <color theme="1"/>
        <rFont val="Arial Narrow"/>
        <family val="2"/>
      </rPr>
      <t xml:space="preserve">  </t>
    </r>
    <r>
      <rPr>
        <i/>
        <sz val="8"/>
        <color theme="1"/>
        <rFont val="Arial Narrow"/>
        <family val="2"/>
      </rPr>
      <t xml:space="preserve">(individuals) </t>
    </r>
  </si>
  <si>
    <r>
      <t>Easy Stand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(6 pack PDQ)</t>
    </r>
  </si>
  <si>
    <r>
      <t xml:space="preserve">3 Pack Smart Accessory Kit </t>
    </r>
    <r>
      <rPr>
        <i/>
        <sz val="6.75"/>
        <color theme="1"/>
        <rFont val="Arial Narrow"/>
        <family val="2"/>
      </rPr>
      <t xml:space="preserve"> (3.4oz Glue,1000pc Roll &amp; Go &amp; Sorting Trays)</t>
    </r>
  </si>
  <si>
    <r>
      <t>Texas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Road Trip</t>
    </r>
  </si>
  <si>
    <r>
      <t xml:space="preserve">Atlantic Coast </t>
    </r>
    <r>
      <rPr>
        <i/>
        <sz val="8"/>
        <rFont val="Arial Narrow"/>
        <family val="2"/>
      </rPr>
      <t>Road Trip</t>
    </r>
  </si>
  <si>
    <r>
      <t xml:space="preserve">Ukraine </t>
    </r>
    <r>
      <rPr>
        <i/>
        <sz val="8"/>
        <rFont val="Arial Narrow"/>
        <family val="2"/>
      </rPr>
      <t xml:space="preserve">- Globetrotter </t>
    </r>
  </si>
  <si>
    <r>
      <t>Beaches</t>
    </r>
    <r>
      <rPr>
        <b/>
        <i/>
        <sz val="8"/>
        <color theme="1"/>
        <rFont val="Arial Narrow"/>
        <family val="2"/>
      </rPr>
      <t xml:space="preserve">  </t>
    </r>
    <r>
      <rPr>
        <i/>
        <sz val="8"/>
        <color theme="1"/>
        <rFont val="Arial Narrow"/>
        <family val="2"/>
      </rPr>
      <t xml:space="preserve">- Globetrotter </t>
    </r>
  </si>
  <si>
    <r>
      <t>World</t>
    </r>
    <r>
      <rPr>
        <b/>
        <i/>
        <sz val="8"/>
        <color theme="1"/>
        <rFont val="Arial Narrow"/>
        <family val="2"/>
      </rPr>
      <t xml:space="preserve"> -</t>
    </r>
    <r>
      <rPr>
        <i/>
        <sz val="8"/>
        <color theme="1"/>
        <rFont val="Arial Narrow"/>
        <family val="2"/>
      </rPr>
      <t xml:space="preserve"> Globetrotter </t>
    </r>
  </si>
  <si>
    <r>
      <t>Canada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- Globetrotter    </t>
    </r>
    <r>
      <rPr>
        <sz val="10"/>
        <color theme="1"/>
        <rFont val="Arial Narrow"/>
        <family val="2"/>
      </rPr>
      <t xml:space="preserve"> </t>
    </r>
  </si>
  <si>
    <r>
      <t>United Kingdom</t>
    </r>
    <r>
      <rPr>
        <b/>
        <i/>
        <sz val="8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- Globetrotter</t>
    </r>
  </si>
  <si>
    <r>
      <t>Red Rock Crossing, AZ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William Hartshorn</t>
    </r>
  </si>
  <si>
    <t>6000-6003</t>
  </si>
  <si>
    <t>Rome, Italy</t>
  </si>
  <si>
    <r>
      <t>Sunken Garden</t>
    </r>
    <r>
      <rPr>
        <i/>
        <sz val="8"/>
        <color theme="1"/>
        <rFont val="Arial Narrow"/>
        <family val="2"/>
      </rPr>
      <t xml:space="preserve"> - Butchart Gardens</t>
    </r>
  </si>
  <si>
    <t>6000-6014</t>
  </si>
  <si>
    <t>6000-6011</t>
  </si>
  <si>
    <t>6000-6010</t>
  </si>
  <si>
    <r>
      <t>Glass Garden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</si>
  <si>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t>6000-6013</t>
  </si>
  <si>
    <t>6000-5916</t>
  </si>
  <si>
    <t>Colorful Buddha</t>
  </si>
  <si>
    <t>6000-5948</t>
  </si>
  <si>
    <r>
      <t xml:space="preserve">Cowgirl Boots </t>
    </r>
    <r>
      <rPr>
        <i/>
        <sz val="8"/>
        <color theme="1"/>
        <rFont val="Arial Narrow"/>
        <family val="2"/>
      </rPr>
      <t>by Lars Stewart</t>
    </r>
  </si>
  <si>
    <t>6000-5908</t>
  </si>
  <si>
    <r>
      <t>Ocean Cottage</t>
    </r>
    <r>
      <rPr>
        <i/>
        <sz val="8"/>
        <color theme="1"/>
        <rFont val="Arial Narrow"/>
        <family val="2"/>
      </rPr>
      <t xml:space="preserve"> by Ray Powers</t>
    </r>
  </si>
  <si>
    <t>6000-5914</t>
  </si>
  <si>
    <t>6000-5913</t>
  </si>
  <si>
    <r>
      <t>Funny Mice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Lucia Heffernan</t>
    </r>
  </si>
  <si>
    <r>
      <t>Funny Dogs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Lucia Heffernan</t>
    </r>
  </si>
  <si>
    <r>
      <t>Chinese Calendar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Lucia Heffernan</t>
    </r>
  </si>
  <si>
    <r>
      <t>Funny Animals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Lucia Heffernan</t>
    </r>
  </si>
  <si>
    <r>
      <t>Funny Bunnies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Lucia Heffernan</t>
    </r>
  </si>
  <si>
    <r>
      <t xml:space="preserve">Fierce Loyalty </t>
    </r>
    <r>
      <rPr>
        <i/>
        <sz val="8"/>
        <rFont val="Arial Narrow"/>
        <family val="2"/>
      </rPr>
      <t>by Anne Stokes</t>
    </r>
  </si>
  <si>
    <r>
      <t>Spellbound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Anne Stokes</t>
    </r>
  </si>
  <si>
    <r>
      <t>Toronto Island Picnic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Jasper Tompson</t>
    </r>
  </si>
  <si>
    <r>
      <t>San Francisco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Jasper Tompson</t>
    </r>
  </si>
  <si>
    <r>
      <t>Dan's Ice Cream Van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Paul Normand</t>
    </r>
  </si>
  <si>
    <r>
      <t>Rock Shop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Paul Normand</t>
    </r>
  </si>
  <si>
    <r>
      <t xml:space="preserve">The Christmas Shop </t>
    </r>
    <r>
      <rPr>
        <i/>
        <sz val="8"/>
        <color rgb="FF000000"/>
        <rFont val="Arial Narrow"/>
        <family val="2"/>
      </rPr>
      <t>by Garry Walton</t>
    </r>
  </si>
  <si>
    <r>
      <t>Cups, Cakes &amp; Company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</t>
    </r>
    <r>
      <rPr>
        <i/>
        <sz val="8"/>
        <rFont val="Arial Narrow"/>
        <family val="2"/>
      </rPr>
      <t>Garry Walton</t>
    </r>
  </si>
  <si>
    <r>
      <t>The Greatest Ever Book Shop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Garry Walton</t>
    </r>
  </si>
  <si>
    <r>
      <t>Fine Art Gallery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Guido Borelli</t>
    </r>
  </si>
  <si>
    <r>
      <t>Plush Petals Florist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Paul Normand</t>
    </r>
  </si>
  <si>
    <r>
      <t xml:space="preserve">Ye Olde Toy Shoppe </t>
    </r>
    <r>
      <rPr>
        <i/>
        <sz val="8"/>
        <color rgb="FF000000"/>
        <rFont val="Arial Narrow"/>
        <family val="2"/>
      </rPr>
      <t>by Paul Normand</t>
    </r>
  </si>
  <si>
    <r>
      <t>The Old Library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Guido Boerlli</t>
    </r>
  </si>
  <si>
    <r>
      <t>King of the Valley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Hayden Lambson</t>
    </r>
  </si>
  <si>
    <r>
      <t>The Gathering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Hayden Lambson</t>
    </r>
  </si>
  <si>
    <r>
      <t>Cabin Visitors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Hayden Lambson</t>
    </r>
  </si>
  <si>
    <r>
      <rPr>
        <b/>
        <sz val="10"/>
        <rFont val="Arial Narrow"/>
        <family val="2"/>
      </rPr>
      <t>Garden Birds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John Francis</t>
    </r>
  </si>
  <si>
    <r>
      <t>Bird Paradise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Greg Giordano</t>
    </r>
  </si>
  <si>
    <r>
      <t>The Fishing Cabin</t>
    </r>
    <r>
      <rPr>
        <i/>
        <sz val="8"/>
        <color rgb="FF000000"/>
        <rFont val="Arial Narrow"/>
        <family val="2"/>
      </rPr>
      <t xml:space="preserve"> by Dominic Davison</t>
    </r>
  </si>
  <si>
    <t>6000-6012</t>
  </si>
  <si>
    <r>
      <t>Country Drive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</si>
  <si>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The Blue Country House</t>
    </r>
    <r>
      <rPr>
        <i/>
        <sz val="8"/>
        <color rgb="FF000000"/>
        <rFont val="Arial Narrow"/>
        <family val="2"/>
      </rPr>
      <t xml:space="preserve"> by Dominic Davison</t>
    </r>
  </si>
  <si>
    <t>6000-6028</t>
  </si>
  <si>
    <r>
      <t xml:space="preserve">River Silence is Broken </t>
    </r>
    <r>
      <rPr>
        <i/>
        <sz val="8"/>
        <rFont val="Arial Narrow"/>
        <family val="2"/>
      </rPr>
      <t>by Ken Zylla</t>
    </r>
  </si>
  <si>
    <r>
      <t xml:space="preserve">The Old Depot Station </t>
    </r>
    <r>
      <rPr>
        <i/>
        <sz val="8"/>
        <rFont val="Arial Narrow"/>
        <family val="2"/>
      </rPr>
      <t>by Ken Zylla</t>
    </r>
  </si>
  <si>
    <r>
      <t>Let's Go Fishing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Ken Zylla</t>
    </r>
  </si>
  <si>
    <r>
      <rPr>
        <b/>
        <sz val="11"/>
        <rFont val="Arial Narrow"/>
        <family val="2"/>
      </rPr>
      <t>Mountain Cabin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Paul Normand</t>
    </r>
    <r>
      <rPr>
        <sz val="10"/>
        <rFont val="Arial Narrow"/>
        <family val="2"/>
      </rPr>
      <t xml:space="preserve"> </t>
    </r>
  </si>
  <si>
    <r>
      <t>Sunset at Baker Beach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</si>
  <si>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The French Walkway</t>
    </r>
    <r>
      <rPr>
        <b/>
        <i/>
        <sz val="8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Dominic Davison</t>
    </r>
  </si>
  <si>
    <r>
      <t xml:space="preserve">Paris Rooftop </t>
    </r>
    <r>
      <rPr>
        <i/>
        <sz val="8"/>
        <rFont val="Arial Narrow"/>
        <family val="2"/>
      </rPr>
      <t>by ArtBeat Studio</t>
    </r>
  </si>
  <si>
    <r>
      <t xml:space="preserve">Sunset Over Venice </t>
    </r>
    <r>
      <rPr>
        <i/>
        <sz val="8"/>
        <color rgb="FF000000"/>
        <rFont val="Arial Narrow"/>
        <family val="2"/>
      </rPr>
      <t>by Dominic Davison</t>
    </r>
  </si>
  <si>
    <r>
      <t>Mediterranean Harbor</t>
    </r>
    <r>
      <rPr>
        <i/>
        <sz val="8"/>
        <color rgb="FF000000"/>
        <rFont val="Arial Narrow"/>
        <family val="2"/>
      </rPr>
      <t xml:space="preserve"> by Dominic Davison</t>
    </r>
  </si>
  <si>
    <r>
      <t>Ocean Colors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Howard Robinson</t>
    </r>
  </si>
  <si>
    <r>
      <t>The Blessed Hope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Nathan Greene</t>
    </r>
  </si>
  <si>
    <r>
      <t>Help on the Way</t>
    </r>
    <r>
      <rPr>
        <b/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Bob Byerley</t>
    </r>
  </si>
  <si>
    <r>
      <t>Seika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 xml:space="preserve">by Haruyo Morita </t>
    </r>
  </si>
  <si>
    <r>
      <t>Hockey Season</t>
    </r>
    <r>
      <rPr>
        <b/>
        <i/>
        <sz val="8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Douglas R. Laird</t>
    </r>
  </si>
  <si>
    <r>
      <t xml:space="preserve">After School Fun </t>
    </r>
    <r>
      <rPr>
        <i/>
        <sz val="8"/>
        <color rgb="FF000000"/>
        <rFont val="Arial Narrow"/>
        <family val="2"/>
      </rPr>
      <t>by Patricia Bourque</t>
    </r>
  </si>
  <si>
    <r>
      <t>T'is the Season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Patricia Bourque</t>
    </r>
  </si>
  <si>
    <r>
      <t>Stars on Ice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Patricia Bourque </t>
    </r>
  </si>
  <si>
    <r>
      <t>Evening Skating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Patricia Bourque</t>
    </r>
  </si>
  <si>
    <r>
      <t>Snow Creations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Sam Timm</t>
    </r>
  </si>
  <si>
    <r>
      <t>Country Cardinals</t>
    </r>
    <r>
      <rPr>
        <i/>
        <sz val="8"/>
        <color rgb="FF000000"/>
        <rFont val="Arial Narrow"/>
        <family val="2"/>
      </rPr>
      <t xml:space="preserve"> by Sam Timm</t>
    </r>
  </si>
  <si>
    <r>
      <t>Home for the Holidays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  <r>
      <rPr>
        <sz val="10"/>
        <color theme="1"/>
        <rFont val="Arial Narrow"/>
        <family val="2"/>
      </rPr>
      <t xml:space="preserve">   </t>
    </r>
  </si>
  <si>
    <r>
      <t>Christmas Cottage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</si>
  <si>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r>
      <t>Holiday Lights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Dominic Davison</t>
    </r>
  </si>
  <si>
    <t>6000-5993</t>
  </si>
  <si>
    <r>
      <t>Furry Friends Holiday Farm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Kevin Daniel</t>
    </r>
  </si>
  <si>
    <r>
      <t xml:space="preserve">Christmas Antique Store </t>
    </r>
    <r>
      <rPr>
        <i/>
        <sz val="8"/>
        <color rgb="FF000000"/>
        <rFont val="Arial Narrow"/>
        <family val="2"/>
      </rPr>
      <t>by Greg Giordano</t>
    </r>
  </si>
  <si>
    <r>
      <t>Santa with Sled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 xml:space="preserve">by Simon Treadwell </t>
    </r>
  </si>
  <si>
    <t>6000-6002</t>
  </si>
  <si>
    <t>6000-5917</t>
  </si>
  <si>
    <r>
      <t>Camper's Paradise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Bigelow Illustrations</t>
    </r>
  </si>
  <si>
    <t>6000-6004</t>
  </si>
  <si>
    <r>
      <t>Grandpa's Old Truck</t>
    </r>
    <r>
      <rPr>
        <b/>
        <i/>
        <sz val="8"/>
        <color theme="1"/>
        <rFont val="Arial Narrow"/>
        <family val="2"/>
      </rPr>
      <t xml:space="preserve">  (1965 Ford F-100) </t>
    </r>
    <r>
      <rPr>
        <i/>
        <sz val="8"/>
        <color theme="1"/>
        <rFont val="Arial Narrow"/>
        <family val="2"/>
      </rPr>
      <t>by Greg Giordano</t>
    </r>
  </si>
  <si>
    <t>6000-5998</t>
  </si>
  <si>
    <r>
      <t>Loading the Wagoneer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Bigelow Illustrations</t>
    </r>
  </si>
  <si>
    <r>
      <t>Rocky Ride</t>
    </r>
    <r>
      <rPr>
        <i/>
        <sz val="8"/>
        <color theme="1"/>
        <rFont val="Arial Narrow"/>
        <family val="2"/>
      </rPr>
      <t xml:space="preserve"> by Bigelow Illustrations</t>
    </r>
  </si>
  <si>
    <r>
      <t>Backwoods Bronco</t>
    </r>
    <r>
      <rPr>
        <i/>
        <sz val="8"/>
        <rFont val="Arial Narrow"/>
        <family val="2"/>
      </rPr>
      <t xml:space="preserve"> by Paul Normand</t>
    </r>
  </si>
  <si>
    <r>
      <t>Daytona Yellow Zeta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Nestor Taylor  </t>
    </r>
  </si>
  <si>
    <r>
      <t>The Pink Caddy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Nestor Taylor</t>
    </r>
  </si>
  <si>
    <r>
      <t>Jeep Farmer's Truck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Paul Normand</t>
    </r>
  </si>
  <si>
    <r>
      <t>Plum Crazy Challenger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Nestor Taylor</t>
    </r>
  </si>
  <si>
    <r>
      <t>The Red Pony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Nestor Taylor</t>
    </r>
  </si>
  <si>
    <t>6000-5944</t>
  </si>
  <si>
    <t>Monster Jam Truck Lineup</t>
  </si>
  <si>
    <r>
      <t>Aventador 750-4 Superveloce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- Lamborghini </t>
    </r>
  </si>
  <si>
    <r>
      <t xml:space="preserve">V-J Day Kiss in Times Square </t>
    </r>
    <r>
      <rPr>
        <i/>
        <sz val="8"/>
        <color rgb="FF000000"/>
        <rFont val="Arial Narrow"/>
        <family val="2"/>
      </rPr>
      <t>by Alfred Eisenstaedt</t>
    </r>
  </si>
  <si>
    <r>
      <t>Marilyn Monroe -Color Portraits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Milton Greene</t>
    </r>
  </si>
  <si>
    <r>
      <t>Travel USA</t>
    </r>
    <r>
      <rPr>
        <sz val="10"/>
        <color rgb="FF000000"/>
        <rFont val="Arial Narrow"/>
        <family val="2"/>
      </rPr>
      <t xml:space="preserve"> -</t>
    </r>
    <r>
      <rPr>
        <sz val="8"/>
        <color rgb="FF000000"/>
        <rFont val="Arial Narrow"/>
        <family val="2"/>
      </rPr>
      <t xml:space="preserve"> Vintage Posters</t>
    </r>
    <r>
      <rPr>
        <i/>
        <sz val="8"/>
        <color rgb="FF000000"/>
        <rFont val="Arial Narrow"/>
        <family val="2"/>
      </rPr>
      <t xml:space="preserve"> </t>
    </r>
  </si>
  <si>
    <r>
      <t>Lighthouses</t>
    </r>
    <r>
      <rPr>
        <sz val="10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- Vintage Posters</t>
    </r>
    <r>
      <rPr>
        <i/>
        <sz val="8"/>
        <color theme="1"/>
        <rFont val="Arial Narrow"/>
        <family val="2"/>
      </rPr>
      <t> </t>
    </r>
    <r>
      <rPr>
        <sz val="8"/>
        <color theme="1"/>
        <rFont val="Arial Narrow"/>
        <family val="2"/>
      </rPr>
      <t>  </t>
    </r>
    <r>
      <rPr>
        <sz val="10"/>
        <color theme="1"/>
        <rFont val="Arial Narrow"/>
        <family val="2"/>
      </rPr>
      <t>      </t>
    </r>
    <r>
      <rPr>
        <b/>
        <sz val="10"/>
        <color theme="1"/>
        <rFont val="Arial Narrow"/>
        <family val="2"/>
      </rPr>
      <t xml:space="preserve">   </t>
    </r>
  </si>
  <si>
    <t xml:space="preserve">Canadian Vintage Art </t>
  </si>
  <si>
    <r>
      <t>Banff in the Canadian Rockies</t>
    </r>
    <r>
      <rPr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James Crockart</t>
    </r>
  </si>
  <si>
    <t>Vintage Art</t>
  </si>
  <si>
    <t>6000-5927</t>
  </si>
  <si>
    <r>
      <t xml:space="preserve">Travel Canada </t>
    </r>
    <r>
      <rPr>
        <i/>
        <sz val="8"/>
        <color rgb="FF000000"/>
        <rFont val="Arial Narrow"/>
        <family val="2"/>
      </rPr>
      <t xml:space="preserve">-Vintage Posters </t>
    </r>
  </si>
  <si>
    <r>
      <t xml:space="preserve">Titanic </t>
    </r>
    <r>
      <rPr>
        <sz val="10"/>
        <color theme="1"/>
        <rFont val="Arial Narrow"/>
        <family val="2"/>
      </rPr>
      <t>-</t>
    </r>
    <r>
      <rPr>
        <i/>
        <sz val="8"/>
        <color theme="1"/>
        <rFont val="Arial Narrow"/>
        <family val="2"/>
      </rPr>
      <t xml:space="preserve"> White Star Line</t>
    </r>
  </si>
  <si>
    <r>
      <t>Rosie The Riveter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Howard Miller</t>
    </r>
  </si>
  <si>
    <r>
      <t xml:space="preserve">World War I &amp; II </t>
    </r>
    <r>
      <rPr>
        <sz val="10"/>
        <color rgb="FF000000"/>
        <rFont val="Arial Narrow"/>
        <family val="2"/>
      </rPr>
      <t>-</t>
    </r>
    <r>
      <rPr>
        <sz val="8"/>
        <color rgb="FF000000"/>
        <rFont val="Arial Narrow"/>
        <family val="2"/>
      </rPr>
      <t xml:space="preserve"> Vintage Posters</t>
    </r>
  </si>
  <si>
    <r>
      <t>Old Guitarist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Pablo Picasso</t>
    </r>
  </si>
  <si>
    <r>
      <t>Girl Before a Mirror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by Pablo Picasso </t>
    </r>
  </si>
  <si>
    <r>
      <t>Mediterranean Landscape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by Pablo Picasso </t>
    </r>
  </si>
  <si>
    <r>
      <t>The Tilled Field</t>
    </r>
    <r>
      <rPr>
        <b/>
        <i/>
        <sz val="8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 xml:space="preserve"> by Joan Miro</t>
    </r>
  </si>
  <si>
    <r>
      <t>The Temptation of St. Anthony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Salvador Dali</t>
    </r>
  </si>
  <si>
    <r>
      <t xml:space="preserve">Soft Watch at Moment of First Explosion </t>
    </r>
    <r>
      <rPr>
        <i/>
        <sz val="8"/>
        <color theme="1"/>
        <rFont val="Arial Narrow"/>
        <family val="2"/>
      </rPr>
      <t>by Salvador Dali</t>
    </r>
  </si>
  <si>
    <r>
      <t>Son of Man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Rene Magritte</t>
    </r>
  </si>
  <si>
    <r>
      <t>The Young Ladies of Avignon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Pablo Picasso</t>
    </r>
    <r>
      <rPr>
        <sz val="10"/>
        <rFont val="Arial Narrow"/>
        <family val="2"/>
      </rPr>
      <t xml:space="preserve"> (</t>
    </r>
    <r>
      <rPr>
        <sz val="8"/>
        <rFont val="Arial Narrow"/>
        <family val="2"/>
      </rPr>
      <t>25"x25" complete)</t>
    </r>
  </si>
  <si>
    <t>6015-5906</t>
  </si>
  <si>
    <r>
      <rPr>
        <b/>
        <sz val="10"/>
        <color theme="1"/>
        <rFont val="Arial Narrow"/>
        <family val="2"/>
      </rPr>
      <t xml:space="preserve">Guernica </t>
    </r>
    <r>
      <rPr>
        <i/>
        <sz val="8"/>
        <color theme="1"/>
        <rFont val="Arial Narrow"/>
        <family val="2"/>
      </rPr>
      <t>by Pablo Picasso</t>
    </r>
  </si>
  <si>
    <r>
      <t>Street Art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Banksy</t>
    </r>
  </si>
  <si>
    <r>
      <t>The Blue Violinist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Marc Chagall</t>
    </r>
  </si>
  <si>
    <r>
      <t>The Virgin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Gustav Klimt</t>
    </r>
  </si>
  <si>
    <r>
      <t xml:space="preserve">Mother and Child (Detail) </t>
    </r>
    <r>
      <rPr>
        <i/>
        <sz val="8"/>
        <color theme="1"/>
        <rFont val="Arial Narrow"/>
        <family val="2"/>
      </rPr>
      <t>by Gustav Klimt</t>
    </r>
  </si>
  <si>
    <r>
      <t>Tree of Life Tapestry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William Morris </t>
    </r>
  </si>
  <si>
    <r>
      <t>Castle and Sun</t>
    </r>
    <r>
      <rPr>
        <b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Paul Klee</t>
    </r>
  </si>
  <si>
    <r>
      <t xml:space="preserve">Dominant Curve </t>
    </r>
    <r>
      <rPr>
        <sz val="8"/>
        <color rgb="FF000000"/>
        <rFont val="Arial Narrow"/>
        <family val="2"/>
      </rPr>
      <t>by Wassily Kandinsky</t>
    </r>
  </si>
  <si>
    <r>
      <t>The Family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(Expanding upon the work by Gustav Klimt)</t>
    </r>
  </si>
  <si>
    <r>
      <t xml:space="preserve">Adele Bloch-Bauer I </t>
    </r>
    <r>
      <rPr>
        <i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Gustav Klimt</t>
    </r>
  </si>
  <si>
    <r>
      <t>Self-Portrait w/Thorn Necklace &amp; Hummingbird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Frida Kahlo </t>
    </r>
  </si>
  <si>
    <r>
      <t>Naruto Whirlpool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Utagawa Hiroshige</t>
    </r>
  </si>
  <si>
    <r>
      <t>The Grand Canal of Venice</t>
    </r>
    <r>
      <rPr>
        <sz val="10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by Edouard Manet </t>
    </r>
  </si>
  <si>
    <r>
      <t>A Sunday on La Grande Jatte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Georges Seurat</t>
    </r>
  </si>
  <si>
    <r>
      <t>The Luncheon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Pierre-Auguste Renoir</t>
    </r>
  </si>
  <si>
    <r>
      <t>Girls on the Piano</t>
    </r>
    <r>
      <rPr>
        <b/>
        <i/>
        <sz val="10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Pierre-Auguste Renoir</t>
    </r>
  </si>
  <si>
    <r>
      <t>Ballerina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Edgar Degas</t>
    </r>
  </si>
  <si>
    <r>
      <t>Blue Vase</t>
    </r>
    <r>
      <rPr>
        <b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Paul Cezanne</t>
    </r>
  </si>
  <si>
    <r>
      <t>Waterlilies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Claude Monet</t>
    </r>
  </si>
  <si>
    <r>
      <t xml:space="preserve">Jerusalem Artichoke Flowers </t>
    </r>
    <r>
      <rPr>
        <i/>
        <sz val="8"/>
        <color theme="1"/>
        <rFont val="Arial Narrow"/>
        <family val="2"/>
      </rPr>
      <t>by Claude Monet</t>
    </r>
  </si>
  <si>
    <r>
      <t xml:space="preserve">Irises (Detail) </t>
    </r>
    <r>
      <rPr>
        <i/>
        <sz val="8"/>
        <color theme="1"/>
        <rFont val="Arial Narrow"/>
        <family val="2"/>
      </rPr>
      <t>by Claude Monet</t>
    </r>
  </si>
  <si>
    <r>
      <t>The Poppy Field</t>
    </r>
    <r>
      <rPr>
        <b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Claude Monet</t>
    </r>
  </si>
  <si>
    <r>
      <t>Selfies</t>
    </r>
    <r>
      <rPr>
        <i/>
        <sz val="8"/>
        <color rgb="FF000000"/>
        <rFont val="Arial Narrow"/>
        <family val="2"/>
      </rPr>
      <t xml:space="preserve"> by Vincent Van Gogh</t>
    </r>
  </si>
  <si>
    <r>
      <t>Twelve Sunflowers (Detail)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</si>
  <si>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Twelve Sunflowers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</si>
  <si>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Wheat Field with Cypresses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</si>
  <si>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Almond Branches in Bloom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</si>
  <si>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The Scream</t>
    </r>
    <r>
      <rPr>
        <i/>
        <sz val="8"/>
        <color rgb="FF000000"/>
        <rFont val="Arial Narrow"/>
        <family val="2"/>
      </rPr>
      <t xml:space="preserve"> by Edvard Munch</t>
    </r>
  </si>
  <si>
    <r>
      <t>La Orana Maria (Hail Mary)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by Paul Gauguin</t>
    </r>
  </si>
  <si>
    <t>6000-5907</t>
  </si>
  <si>
    <r>
      <t>Virgin With Angels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Williams Adolphe Bouguereau</t>
    </r>
  </si>
  <si>
    <r>
      <t xml:space="preserve">La Belle Dame (Detail) </t>
    </r>
    <r>
      <rPr>
        <i/>
        <sz val="8"/>
        <color theme="1"/>
        <rFont val="Arial Narrow"/>
        <family val="2"/>
      </rPr>
      <t xml:space="preserve">by Sir Frank B. Dickie </t>
    </r>
  </si>
  <si>
    <r>
      <t>The Last Supper</t>
    </r>
    <r>
      <rPr>
        <sz val="10"/>
        <color rgb="FF000000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Leonardo Da Vinci</t>
    </r>
  </si>
  <si>
    <r>
      <t>School of Athens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Raphael</t>
    </r>
  </si>
  <si>
    <t>Renaissance, Baroque Art &amp; Neoclassical</t>
  </si>
  <si>
    <r>
      <t>Creation of Adam (Detail)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Michelangelo</t>
    </r>
  </si>
  <si>
    <r>
      <t>Napoleon Crossing the Alps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Jacques Louis David</t>
    </r>
  </si>
  <si>
    <t>British &amp; American Art</t>
  </si>
  <si>
    <r>
      <t>Flaming June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Frederic Lord Leighton</t>
    </r>
  </si>
  <si>
    <r>
      <t>The Canoe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Tom Thomson</t>
    </r>
  </si>
  <si>
    <r>
      <t>Winter Morning in Baie-St. Paul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Clarence Gagnon</t>
    </r>
  </si>
  <si>
    <r>
      <t>Starry Night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</si>
  <si>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Haru No Uta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by Haruyo Morita </t>
    </r>
  </si>
  <si>
    <r>
      <t>Unicorn Fantasy</t>
    </r>
    <r>
      <rPr>
        <b/>
        <i/>
        <sz val="8"/>
        <color indexed="8"/>
        <rFont val="Arial Narrow"/>
        <family val="2"/>
      </rPr>
      <t xml:space="preserve"> </t>
    </r>
    <r>
      <rPr>
        <i/>
        <sz val="8"/>
        <color rgb="FF000000"/>
        <rFont val="Arial Narrow"/>
        <family val="2"/>
      </rPr>
      <t>by Adrian</t>
    </r>
  </si>
  <si>
    <r>
      <t>Crazy World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Adrian</t>
    </r>
  </si>
  <si>
    <r>
      <t>The World of Birds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David Sibley</t>
    </r>
  </si>
  <si>
    <r>
      <t>Animals of the World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Steve Crisp</t>
    </r>
  </si>
  <si>
    <r>
      <t>Stary Night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Vincent van Gogh</t>
    </r>
  </si>
  <si>
    <r>
      <t>Twelve Sunflowers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Vincent Van Gogh</t>
    </r>
  </si>
  <si>
    <r>
      <t>Hockey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- Spot &amp; Find</t>
    </r>
  </si>
  <si>
    <r>
      <t xml:space="preserve">Crazy Aquarium </t>
    </r>
    <r>
      <rPr>
        <i/>
        <sz val="8"/>
        <color rgb="FF000000"/>
        <rFont val="Arial Narrow"/>
        <family val="2"/>
      </rPr>
      <t>- Spot &amp; Find</t>
    </r>
  </si>
  <si>
    <r>
      <t>Soccer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 - Junior League</t>
    </r>
  </si>
  <si>
    <t>8048-5942</t>
  </si>
  <si>
    <r>
      <t xml:space="preserve">Farm Animals </t>
    </r>
    <r>
      <rPr>
        <i/>
        <sz val="8"/>
        <color rgb="FF000000"/>
        <rFont val="Arial Narrow"/>
        <family val="2"/>
      </rPr>
      <t>Emojipuzzles 100pc</t>
    </r>
  </si>
  <si>
    <r>
      <t>Gymnastics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- Go Girls Go! </t>
    </r>
  </si>
  <si>
    <r>
      <t xml:space="preserve">Ballet </t>
    </r>
    <r>
      <rPr>
        <i/>
        <sz val="8"/>
        <rFont val="Arial Narrow"/>
        <family val="2"/>
      </rPr>
      <t>- Go Girls Go!</t>
    </r>
    <r>
      <rPr>
        <sz val="10"/>
        <rFont val="Arial Narrow"/>
        <family val="2"/>
      </rPr>
      <t xml:space="preserve"> </t>
    </r>
  </si>
  <si>
    <r>
      <t xml:space="preserve">Cupcakes </t>
    </r>
    <r>
      <rPr>
        <i/>
        <sz val="8"/>
        <color rgb="FF000000"/>
        <rFont val="Arial Narrow"/>
        <family val="2"/>
      </rPr>
      <t>- Kids Sweets</t>
    </r>
  </si>
  <si>
    <r>
      <t>Ice Cream Pops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- Kids Sweets</t>
    </r>
  </si>
  <si>
    <t>4010-0118</t>
  </si>
  <si>
    <r>
      <t xml:space="preserve">Volkswagen  </t>
    </r>
    <r>
      <rPr>
        <i/>
        <sz val="8"/>
        <color theme="1"/>
        <rFont val="Arial Narrow"/>
        <family val="2"/>
      </rPr>
      <t>(Large: 17.25" x 20" Artsy Bag)</t>
    </r>
  </si>
  <si>
    <r>
      <t xml:space="preserve">Funny Animals 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(Large: 17.25" x 20" Artsy Bag)</t>
    </r>
  </si>
  <si>
    <r>
      <t xml:space="preserve">Puppy and Kittens  </t>
    </r>
    <r>
      <rPr>
        <i/>
        <sz val="8"/>
        <color theme="1"/>
        <rFont val="Arial Narrow"/>
        <family val="2"/>
      </rPr>
      <t>(Large: 17.25" x 20" Artsy Bag)</t>
    </r>
  </si>
  <si>
    <r>
      <t xml:space="preserve">Canadian Vintage Art  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(Large: 17.25" x 20" Artsy Bag)</t>
    </r>
  </si>
  <si>
    <r>
      <t xml:space="preserve">Sweets  </t>
    </r>
    <r>
      <rPr>
        <i/>
        <sz val="8"/>
        <color theme="1"/>
        <rFont val="Arial Narrow"/>
        <family val="2"/>
      </rPr>
      <t>(Large: 17.25" x 20" Artsy Bag)</t>
    </r>
  </si>
  <si>
    <r>
      <t xml:space="preserve">Fine Art 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(Large: 17.25" x 20" Artsy Bag)</t>
    </r>
  </si>
  <si>
    <r>
      <t xml:space="preserve">Fine Art  </t>
    </r>
    <r>
      <rPr>
        <i/>
        <sz val="8"/>
        <color theme="1"/>
        <rFont val="Arial Narrow"/>
        <family val="2"/>
      </rPr>
      <t>(Medium 16" x 17" Artsy Bag)</t>
    </r>
  </si>
  <si>
    <r>
      <t xml:space="preserve">Canadian Vintage Art  </t>
    </r>
    <r>
      <rPr>
        <i/>
        <sz val="8"/>
        <color theme="1"/>
        <rFont val="Arial Narrow"/>
        <family val="2"/>
      </rPr>
      <t>(Medium 16" x 17" Artsy Bag)</t>
    </r>
  </si>
  <si>
    <r>
      <t xml:space="preserve">Christmas </t>
    </r>
    <r>
      <rPr>
        <i/>
        <sz val="8"/>
        <color theme="1"/>
        <rFont val="Arial Narrow"/>
        <family val="2"/>
      </rPr>
      <t xml:space="preserve"> (Small: 11"x16" Artsy Bag)</t>
    </r>
  </si>
  <si>
    <r>
      <t xml:space="preserve">Flowers </t>
    </r>
    <r>
      <rPr>
        <i/>
        <sz val="8"/>
        <color theme="1"/>
        <rFont val="Arial Narrow"/>
        <family val="2"/>
      </rPr>
      <t xml:space="preserve"> (Small: 11"x16" Artsy Bag)</t>
    </r>
  </si>
  <si>
    <r>
      <t xml:space="preserve">Summer </t>
    </r>
    <r>
      <rPr>
        <i/>
        <sz val="8"/>
        <color theme="1"/>
        <rFont val="Arial Narrow"/>
        <family val="2"/>
      </rPr>
      <t xml:space="preserve"> (Small: 11"x16" Artsy Bag)</t>
    </r>
  </si>
  <si>
    <r>
      <t xml:space="preserve">VW Groovy  </t>
    </r>
    <r>
      <rPr>
        <i/>
        <sz val="8"/>
        <color theme="1"/>
        <rFont val="Arial Narrow"/>
        <family val="2"/>
      </rPr>
      <t>(Small: 11"x16" Artsy Bag)</t>
    </r>
  </si>
  <si>
    <t>4010-0116</t>
  </si>
  <si>
    <t>4010-0117</t>
  </si>
  <si>
    <t>4010-0119</t>
  </si>
  <si>
    <r>
      <t>Harbor Sunset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Dominic Davison</t>
    </r>
  </si>
  <si>
    <r>
      <t>The Old Lighthouse</t>
    </r>
    <r>
      <rPr>
        <i/>
        <sz val="8"/>
        <rFont val="Arial Narrow"/>
        <family val="2"/>
      </rPr>
      <t xml:space="preserve"> by Dominic Davison</t>
    </r>
  </si>
  <si>
    <r>
      <t>Christmas Eve in Paris</t>
    </r>
    <r>
      <rPr>
        <b/>
        <i/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>by Dominic Davison</t>
    </r>
  </si>
  <si>
    <r>
      <t>Festive Labs</t>
    </r>
    <r>
      <rPr>
        <i/>
        <sz val="8"/>
        <rFont val="Arial Narrow"/>
        <family val="2"/>
      </rPr>
      <t xml:space="preserve"> by Dominic Davison</t>
    </r>
  </si>
  <si>
    <r>
      <t>Getting Ready for Christmas</t>
    </r>
    <r>
      <rPr>
        <i/>
        <sz val="8"/>
        <rFont val="Arial Narrow"/>
        <family val="2"/>
      </rPr>
      <t xml:space="preserve"> by Steve Crisp</t>
    </r>
  </si>
  <si>
    <r>
      <t>Out for a Spin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- 2015 Corvette Z06</t>
    </r>
  </si>
  <si>
    <t>9704-0875</t>
  </si>
  <si>
    <r>
      <t xml:space="preserve">Farmer's Ford Tractor </t>
    </r>
    <r>
      <rPr>
        <i/>
        <sz val="8"/>
        <color theme="1"/>
        <rFont val="Arial Narrow"/>
        <family val="2"/>
      </rPr>
      <t>by Greg Giordano</t>
    </r>
  </si>
  <si>
    <t>9100-5940</t>
  </si>
  <si>
    <t>9100-5939</t>
  </si>
  <si>
    <t>9100-5938</t>
  </si>
  <si>
    <t>9100-5947</t>
  </si>
  <si>
    <r>
      <t xml:space="preserve">Planetary System </t>
    </r>
    <r>
      <rPr>
        <i/>
        <sz val="8"/>
        <color theme="1"/>
        <rFont val="Arial Narrow"/>
        <family val="2"/>
      </rPr>
      <t>by Adrian</t>
    </r>
  </si>
  <si>
    <r>
      <t>Roaming the Plains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Hayden Lambson</t>
    </r>
  </si>
  <si>
    <r>
      <t xml:space="preserve">Puppy Presents </t>
    </r>
    <r>
      <rPr>
        <i/>
        <sz val="8"/>
        <rFont val="Arial Narrow"/>
        <family val="2"/>
      </rPr>
      <t>by Marcello Conti</t>
    </r>
  </si>
  <si>
    <t>The Camaro Evolution</t>
  </si>
  <si>
    <r>
      <rPr>
        <b/>
        <u/>
        <sz val="10"/>
        <color theme="1"/>
        <rFont val="Arial Narrow"/>
        <family val="2"/>
      </rPr>
      <t>12-Pack PDQ</t>
    </r>
    <r>
      <rPr>
        <b/>
        <sz val="10"/>
        <color theme="1"/>
        <rFont val="Arial Narrow"/>
        <family val="2"/>
      </rPr>
      <t xml:space="preserve"> / Puzzle Glue Sheets         </t>
    </r>
    <r>
      <rPr>
        <b/>
        <sz val="10"/>
        <color theme="8" tint="-0.249977111117893"/>
        <rFont val="Arial Narrow"/>
        <family val="2"/>
      </rPr>
      <t xml:space="preserve"> </t>
    </r>
    <r>
      <rPr>
        <b/>
        <i/>
        <sz val="8"/>
        <color rgb="FF009999"/>
        <rFont val="Arial Narrow"/>
        <family val="2"/>
      </rPr>
      <t>(Save w/ Case pks)</t>
    </r>
  </si>
  <si>
    <r>
      <rPr>
        <b/>
        <u/>
        <sz val="10"/>
        <color indexed="8"/>
        <rFont val="Arial Narrow"/>
        <family val="2"/>
      </rPr>
      <t xml:space="preserve">12-Pack Clipstrip </t>
    </r>
    <r>
      <rPr>
        <b/>
        <sz val="10"/>
        <color indexed="8"/>
        <rFont val="Arial Narrow"/>
        <family val="2"/>
      </rPr>
      <t xml:space="preserve">Puzzle Glue Sheets </t>
    </r>
    <r>
      <rPr>
        <b/>
        <sz val="9.5"/>
        <color indexed="8"/>
        <rFont val="Arial Narrow"/>
        <family val="2"/>
      </rPr>
      <t xml:space="preserve">      </t>
    </r>
    <r>
      <rPr>
        <b/>
        <sz val="10"/>
        <color theme="8" tint="-0.249977111117893"/>
        <rFont val="Arial Narrow"/>
        <family val="2"/>
      </rPr>
      <t xml:space="preserve"> </t>
    </r>
    <r>
      <rPr>
        <b/>
        <i/>
        <sz val="8"/>
        <color rgb="FF009999"/>
        <rFont val="Arial Narrow"/>
        <family val="2"/>
      </rPr>
      <t xml:space="preserve"> (Save w/Case pks)</t>
    </r>
    <r>
      <rPr>
        <b/>
        <i/>
        <sz val="8"/>
        <color theme="8" tint="-0.249977111117893"/>
        <rFont val="Arial Narrow"/>
        <family val="2"/>
      </rPr>
      <t xml:space="preserve"> </t>
    </r>
    <r>
      <rPr>
        <b/>
        <sz val="10"/>
        <color theme="8" tint="-0.249977111117893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 xml:space="preserve">   </t>
    </r>
  </si>
  <si>
    <r>
      <rPr>
        <b/>
        <u/>
        <sz val="10"/>
        <color indexed="8"/>
        <rFont val="Arial Narrow"/>
        <family val="2"/>
      </rPr>
      <t>12-Pack</t>
    </r>
    <r>
      <rPr>
        <b/>
        <sz val="10"/>
        <color indexed="8"/>
        <rFont val="Arial Narrow"/>
        <family val="2"/>
      </rPr>
      <t xml:space="preserve"> Liquid Puzzle Glue</t>
    </r>
    <r>
      <rPr>
        <b/>
        <i/>
        <sz val="8"/>
        <color theme="8" tint="-0.249977111117893"/>
        <rFont val="Arial Narrow"/>
        <family val="2"/>
      </rPr>
      <t xml:space="preserve">                            </t>
    </r>
    <r>
      <rPr>
        <b/>
        <i/>
        <sz val="8"/>
        <color rgb="FF009999"/>
        <rFont val="Arial Narrow"/>
        <family val="2"/>
      </rPr>
      <t xml:space="preserve">(Save w/Case pks)  </t>
    </r>
    <r>
      <rPr>
        <b/>
        <i/>
        <sz val="8"/>
        <color theme="8" tint="-0.499984740745262"/>
        <rFont val="Arial Narrow"/>
        <family val="2"/>
      </rPr>
      <t xml:space="preserve">   </t>
    </r>
  </si>
  <si>
    <t xml:space="preserve">           (Net terms are available after initial order) </t>
  </si>
  <si>
    <t>~ Credit Cards accepted:  Visa or MasterCard</t>
  </si>
  <si>
    <t>Connecting Pieces -104 pc Assortment</t>
  </si>
  <si>
    <t>Connecting Pieces - 24 pc Assortment</t>
  </si>
  <si>
    <t>Connecting Pieces - 48 pc Assortment</t>
  </si>
  <si>
    <r>
      <t xml:space="preserve">Bird House Hotel </t>
    </r>
    <r>
      <rPr>
        <i/>
        <sz val="8"/>
        <color theme="1"/>
        <rFont val="Arial Narrow"/>
        <family val="2"/>
      </rPr>
      <t>by Olena</t>
    </r>
  </si>
  <si>
    <r>
      <t>Greenhouse Garden</t>
    </r>
    <r>
      <rPr>
        <i/>
        <sz val="8"/>
        <rFont val="Arial Narrow"/>
        <family val="2"/>
      </rPr>
      <t xml:space="preserve"> by Eduard</t>
    </r>
  </si>
  <si>
    <r>
      <t xml:space="preserve">Easter Garden </t>
    </r>
    <r>
      <rPr>
        <i/>
        <sz val="8"/>
        <rFont val="Arial Narrow"/>
        <family val="2"/>
      </rPr>
      <t>by Paul Normand</t>
    </r>
  </si>
  <si>
    <r>
      <t>Flower Seeds</t>
    </r>
    <r>
      <rPr>
        <i/>
        <sz val="8"/>
        <color theme="1"/>
        <rFont val="Arial Narrow"/>
        <family val="2"/>
      </rPr>
      <t xml:space="preserve"> by Lars Stewart</t>
    </r>
  </si>
  <si>
    <r>
      <t>Four Seasons of Music</t>
    </r>
    <r>
      <rPr>
        <i/>
        <sz val="8"/>
        <rFont val="Arial Narrow"/>
        <family val="2"/>
      </rPr>
      <t xml:space="preserve"> by Angelo Bonito</t>
    </r>
  </si>
  <si>
    <r>
      <t xml:space="preserve">Wild West Country </t>
    </r>
    <r>
      <rPr>
        <i/>
        <sz val="8"/>
        <rFont val="Arial Narrow"/>
        <family val="2"/>
      </rPr>
      <t>by Dominic Davison</t>
    </r>
  </si>
  <si>
    <r>
      <t xml:space="preserve">The Three Kings </t>
    </r>
    <r>
      <rPr>
        <i/>
        <sz val="8"/>
        <color theme="1"/>
        <rFont val="Arial Narrow"/>
        <family val="2"/>
      </rPr>
      <t>by Macneil Studio</t>
    </r>
  </si>
  <si>
    <r>
      <t xml:space="preserve">Nativity </t>
    </r>
    <r>
      <rPr>
        <i/>
        <sz val="8"/>
        <color theme="1" tint="0.249977111117893"/>
        <rFont val="Arial Narrow"/>
        <family val="2"/>
      </rPr>
      <t>by Macneil Studio</t>
    </r>
  </si>
  <si>
    <r>
      <t xml:space="preserve">VW Endless Summer </t>
    </r>
    <r>
      <rPr>
        <i/>
        <sz val="8"/>
        <color theme="1"/>
        <rFont val="Arial Narrow"/>
        <family val="2"/>
      </rPr>
      <t>by Greg Giordano</t>
    </r>
  </si>
  <si>
    <r>
      <t>VW Surf Shack</t>
    </r>
    <r>
      <rPr>
        <i/>
        <sz val="8"/>
        <color theme="1"/>
        <rFont val="Arial Narrow"/>
        <family val="2"/>
      </rPr>
      <t xml:space="preserve"> by Greg Giordano</t>
    </r>
  </si>
  <si>
    <t>6000-5925</t>
  </si>
  <si>
    <t>6000-0411</t>
  </si>
  <si>
    <t xml:space="preserve">Chocolate </t>
  </si>
  <si>
    <t>9748-0874</t>
  </si>
  <si>
    <t>9724-0873</t>
  </si>
  <si>
    <t>6000-5693</t>
  </si>
  <si>
    <t>8551-5600</t>
  </si>
  <si>
    <t>8551-5663</t>
  </si>
  <si>
    <t/>
  </si>
  <si>
    <t>SPECIALTY PRODUCTS</t>
  </si>
  <si>
    <t>OTHER / MISC.</t>
  </si>
  <si>
    <t>NOVELTY PUZZLES</t>
  </si>
  <si>
    <t>FAMILY OVERSIZED PUZZLES</t>
  </si>
  <si>
    <t>SPECIALTY 1000pc PUZZLES</t>
  </si>
  <si>
    <t>AUTOMOTIVE COLLECTIONS</t>
  </si>
  <si>
    <t>MAGAZINE &amp; CELEBRITY PUZZLES</t>
  </si>
  <si>
    <t>Std Base     Price</t>
  </si>
  <si>
    <t>9910-6046</t>
  </si>
  <si>
    <t>9905-6043</t>
  </si>
  <si>
    <t>9905-6044</t>
  </si>
  <si>
    <t>8551-6069</t>
  </si>
  <si>
    <t>8924-6062</t>
  </si>
  <si>
    <t>8924-6042</t>
  </si>
  <si>
    <t>`</t>
  </si>
  <si>
    <t>New in 2026 catalog</t>
  </si>
  <si>
    <t>8551-6089</t>
  </si>
  <si>
    <t>Mini Cooper Tin</t>
  </si>
  <si>
    <t>8551-5996</t>
  </si>
  <si>
    <t>8551-6050</t>
  </si>
  <si>
    <t>Hard Days Work Pickup Truck Tin</t>
  </si>
  <si>
    <t>Farm Tractor Tin</t>
  </si>
  <si>
    <r>
      <t xml:space="preserve">Christmas Tree Tin </t>
    </r>
    <r>
      <rPr>
        <i/>
        <sz val="8"/>
        <rFont val="Arial Narrow"/>
        <family val="2"/>
      </rPr>
      <t xml:space="preserve"> </t>
    </r>
  </si>
  <si>
    <t xml:space="preserve">Ugly Christmas Sweaters Tin  </t>
  </si>
  <si>
    <t xml:space="preserve">Gingerbread House Tin </t>
  </si>
  <si>
    <t xml:space="preserve">Christmas Barn Tin  </t>
  </si>
  <si>
    <t>VW Christmas Bus Tin</t>
  </si>
  <si>
    <t>9100-6164</t>
  </si>
  <si>
    <r>
      <t xml:space="preserve">Monster Mutt - </t>
    </r>
    <r>
      <rPr>
        <i/>
        <sz val="8"/>
        <color theme="1"/>
        <rFont val="Arial Narrow"/>
        <family val="2"/>
      </rPr>
      <t>Monster Jam Lunch Bag</t>
    </r>
  </si>
  <si>
    <t>9100-5941</t>
  </si>
  <si>
    <t>8300-6150</t>
  </si>
  <si>
    <t>8300-6149</t>
  </si>
  <si>
    <r>
      <t xml:space="preserve">Living Room Pups </t>
    </r>
    <r>
      <rPr>
        <i/>
        <sz val="8"/>
        <rFont val="Arial Narrow"/>
        <family val="2"/>
      </rPr>
      <t>by Robert Giordano</t>
    </r>
  </si>
  <si>
    <t>8300-6169</t>
  </si>
  <si>
    <t>8300-6148</t>
  </si>
  <si>
    <t>8300-6135</t>
  </si>
  <si>
    <t>8300-6179</t>
  </si>
  <si>
    <t>8300-6153</t>
  </si>
  <si>
    <t>8300-6154</t>
  </si>
  <si>
    <r>
      <t xml:space="preserve">A Song for Every Bloom </t>
    </r>
    <r>
      <rPr>
        <i/>
        <sz val="8"/>
        <color theme="1"/>
        <rFont val="Arial Narrow"/>
        <family val="2"/>
      </rPr>
      <t>by Gail Fraser</t>
    </r>
  </si>
  <si>
    <r>
      <t xml:space="preserve">National Garden Party </t>
    </r>
    <r>
      <rPr>
        <i/>
        <sz val="8"/>
        <color theme="1"/>
        <rFont val="Arial Narrow"/>
        <family val="2"/>
      </rPr>
      <t>by Gail Fraser</t>
    </r>
  </si>
  <si>
    <r>
      <t xml:space="preserve">VW Beach Fun </t>
    </r>
    <r>
      <rPr>
        <i/>
        <sz val="8"/>
        <color theme="1"/>
        <rFont val="Arial Narrow"/>
        <family val="2"/>
      </rPr>
      <t>by Shawna Stewart</t>
    </r>
  </si>
  <si>
    <t>8300-6165</t>
  </si>
  <si>
    <t>8300-6080</t>
  </si>
  <si>
    <t>8500-6051</t>
  </si>
  <si>
    <t>8500-6143</t>
  </si>
  <si>
    <r>
      <t xml:space="preserve">Kittens Playtime </t>
    </r>
    <r>
      <rPr>
        <i/>
        <sz val="8"/>
        <color theme="1"/>
        <rFont val="Arial Narrow"/>
        <family val="2"/>
      </rPr>
      <t>by Andrew Farley</t>
    </r>
  </si>
  <si>
    <r>
      <t xml:space="preserve">Feline Felon </t>
    </r>
    <r>
      <rPr>
        <i/>
        <sz val="8"/>
        <rFont val="Arial Narrow"/>
        <family val="2"/>
      </rPr>
      <t>by Paul Normand</t>
    </r>
  </si>
  <si>
    <r>
      <t xml:space="preserve">Tropical Bird Paradise </t>
    </r>
    <r>
      <rPr>
        <i/>
        <sz val="8"/>
        <color theme="1"/>
        <rFont val="Arial Narrow"/>
        <family val="2"/>
      </rPr>
      <t>by Sasha Carolina</t>
    </r>
  </si>
  <si>
    <t>8500-6094</t>
  </si>
  <si>
    <t>8500-6034</t>
  </si>
  <si>
    <r>
      <t>Mystical Study</t>
    </r>
    <r>
      <rPr>
        <i/>
        <sz val="8"/>
        <color theme="1"/>
        <rFont val="Arial Narrow"/>
        <family val="2"/>
      </rPr>
      <t xml:space="preserve"> by Ciro Marchetti</t>
    </r>
  </si>
  <si>
    <t>8500-6180</t>
  </si>
  <si>
    <r>
      <t xml:space="preserve">Pure Happiness </t>
    </r>
    <r>
      <rPr>
        <i/>
        <sz val="8"/>
        <color theme="1"/>
        <rFont val="Arial Narrow"/>
        <family val="2"/>
      </rPr>
      <t>by Gwen van Knippenberg</t>
    </r>
  </si>
  <si>
    <t>8500-6181</t>
  </si>
  <si>
    <t>8500-6073</t>
  </si>
  <si>
    <r>
      <t>Colorful Frosty</t>
    </r>
    <r>
      <rPr>
        <i/>
        <sz val="8"/>
        <color theme="1"/>
        <rFont val="Arial Narrow"/>
        <family val="2"/>
      </rPr>
      <t xml:space="preserve"> by Ray Heere</t>
    </r>
  </si>
  <si>
    <t>8500-6121</t>
  </si>
  <si>
    <t>6010-6112</t>
  </si>
  <si>
    <t>Florence, Italy</t>
  </si>
  <si>
    <t>Valentine's &amp; Easter Table</t>
  </si>
  <si>
    <t>6000-6114</t>
  </si>
  <si>
    <t>Valentine's Table</t>
  </si>
  <si>
    <t>6000-6053</t>
  </si>
  <si>
    <t>Easter Table</t>
  </si>
  <si>
    <t>Hanukkah</t>
  </si>
  <si>
    <t>6000-6071</t>
  </si>
  <si>
    <t>Hanukkah Table</t>
  </si>
  <si>
    <t>6000-6104</t>
  </si>
  <si>
    <t>Star of David Collage</t>
  </si>
  <si>
    <t>Roadtrips &amp; Hiking Trails</t>
  </si>
  <si>
    <t>6000-6118</t>
  </si>
  <si>
    <r>
      <t xml:space="preserve">Tennessee </t>
    </r>
    <r>
      <rPr>
        <i/>
        <sz val="8"/>
        <color theme="1"/>
        <rFont val="Arial Narrow"/>
        <family val="2"/>
      </rPr>
      <t xml:space="preserve"> Road Trip</t>
    </r>
  </si>
  <si>
    <t>6000-6107</t>
  </si>
  <si>
    <t>6000-6101</t>
  </si>
  <si>
    <t>Lake Moraine in Winter</t>
  </si>
  <si>
    <t>6000-6166</t>
  </si>
  <si>
    <t>Sagrada Famila, Barcelona</t>
  </si>
  <si>
    <t>6000-6167</t>
  </si>
  <si>
    <t>6000-6160</t>
  </si>
  <si>
    <t>6000-6141</t>
  </si>
  <si>
    <r>
      <t xml:space="preserve">Zen Spa </t>
    </r>
    <r>
      <rPr>
        <i/>
        <sz val="8"/>
        <color theme="1"/>
        <rFont val="Arial Narrow"/>
        <family val="2"/>
      </rPr>
      <t>by Anastasia</t>
    </r>
  </si>
  <si>
    <t>6000-6161</t>
  </si>
  <si>
    <t>6000-6142</t>
  </si>
  <si>
    <t>6000-6155</t>
  </si>
  <si>
    <r>
      <t xml:space="preserve">Japan Tea Room </t>
    </r>
    <r>
      <rPr>
        <i/>
        <sz val="8"/>
        <color theme="1"/>
        <rFont val="Arial Narrow"/>
        <family val="2"/>
      </rPr>
      <t>by Dominic Davison</t>
    </r>
  </si>
  <si>
    <t>6000-6152</t>
  </si>
  <si>
    <r>
      <t xml:space="preserve">Country Romance </t>
    </r>
    <r>
      <rPr>
        <i/>
        <sz val="8"/>
        <color theme="1"/>
        <rFont val="Arial Narrow"/>
        <family val="2"/>
      </rPr>
      <t>by Lars Stewart</t>
    </r>
  </si>
  <si>
    <t>6000-6116</t>
  </si>
  <si>
    <t>6000-6117</t>
  </si>
  <si>
    <t>6000-6093</t>
  </si>
  <si>
    <t>6000-6138</t>
  </si>
  <si>
    <t>6000-6162</t>
  </si>
  <si>
    <t>Western Trails</t>
  </si>
  <si>
    <t>6000-6065</t>
  </si>
  <si>
    <t>6000-6137</t>
  </si>
  <si>
    <r>
      <t xml:space="preserve">Fantasy Forest </t>
    </r>
    <r>
      <rPr>
        <i/>
        <sz val="8"/>
        <color theme="1"/>
        <rFont val="Arial Narrow"/>
        <family val="2"/>
      </rPr>
      <t>by Image World</t>
    </r>
  </si>
  <si>
    <t>6000-6147</t>
  </si>
  <si>
    <r>
      <t>Dance at Dusk</t>
    </r>
    <r>
      <rPr>
        <i/>
        <sz val="8"/>
        <color theme="1"/>
        <rFont val="Arial Narrow"/>
        <family val="2"/>
      </rPr>
      <t xml:space="preserve"> by Rose Khan</t>
    </r>
  </si>
  <si>
    <t>6000-6140</t>
  </si>
  <si>
    <t>6000-6136</t>
  </si>
  <si>
    <r>
      <t xml:space="preserve">Moon Lake Cabin </t>
    </r>
    <r>
      <rPr>
        <i/>
        <sz val="8"/>
        <color theme="1"/>
        <rFont val="Arial Narrow"/>
        <family val="2"/>
      </rPr>
      <t>by Dominic Davison</t>
    </r>
  </si>
  <si>
    <t>6000-6144</t>
  </si>
  <si>
    <r>
      <t xml:space="preserve">Notre Dame Afternoon </t>
    </r>
    <r>
      <rPr>
        <i/>
        <sz val="8"/>
        <color theme="1"/>
        <rFont val="Arial Narrow"/>
        <family val="2"/>
      </rPr>
      <t>by Dominic Davison</t>
    </r>
  </si>
  <si>
    <t>6000-6072</t>
  </si>
  <si>
    <t>Cat Christmas Tree</t>
  </si>
  <si>
    <r>
      <t>Cardinal Pair</t>
    </r>
    <r>
      <rPr>
        <sz val="10"/>
        <color theme="1"/>
        <rFont val="Arial Narrow"/>
        <family val="2"/>
      </rPr>
      <t xml:space="preserve"> </t>
    </r>
    <r>
      <rPr>
        <i/>
        <sz val="8"/>
        <color theme="1" tint="0.249977111117893"/>
        <rFont val="Arial Narrow"/>
        <family val="2"/>
      </rPr>
      <t>by Macneil Studio</t>
    </r>
  </si>
  <si>
    <t xml:space="preserve">VW Classics </t>
  </si>
  <si>
    <t>6000-6066</t>
  </si>
  <si>
    <t>VW Be Happy</t>
  </si>
  <si>
    <t>6000-6092</t>
  </si>
  <si>
    <t>6000-6145</t>
  </si>
  <si>
    <t>6000-6139</t>
  </si>
  <si>
    <t xml:space="preserve">Post-Modern, Pop &amp;  Street Art </t>
  </si>
  <si>
    <t>Renaissance &amp; Romanticism</t>
  </si>
  <si>
    <t xml:space="preserve">World of Cats and Dogs </t>
  </si>
  <si>
    <t>8220-6159</t>
  </si>
  <si>
    <t>8220-6041</t>
  </si>
  <si>
    <r>
      <t xml:space="preserve">Sloppy Kitten Kitchen </t>
    </r>
    <r>
      <rPr>
        <i/>
        <sz val="8"/>
        <rFont val="Arial Narrow"/>
        <family val="2"/>
      </rPr>
      <t>by</t>
    </r>
    <r>
      <rPr>
        <b/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Robert Giordano</t>
    </r>
  </si>
  <si>
    <r>
      <t xml:space="preserve">Fall Birds </t>
    </r>
    <r>
      <rPr>
        <i/>
        <sz val="8"/>
        <rFont val="Arial Narrow"/>
        <family val="2"/>
      </rPr>
      <t>by Greg Giordano</t>
    </r>
  </si>
  <si>
    <r>
      <t xml:space="preserve">Friendly Scarecrows </t>
    </r>
    <r>
      <rPr>
        <i/>
        <sz val="8"/>
        <color theme="1"/>
        <rFont val="Arial Narrow"/>
        <family val="2"/>
      </rPr>
      <t>by Eduoard</t>
    </r>
  </si>
  <si>
    <r>
      <t xml:space="preserve">Unicorns in Fairy Land </t>
    </r>
    <r>
      <rPr>
        <i/>
        <sz val="8"/>
        <rFont val="Arial Narrow"/>
        <family val="2"/>
      </rPr>
      <t>by Jan Patrik</t>
    </r>
  </si>
  <si>
    <t>6010-6158</t>
  </si>
  <si>
    <t>Aurora Borealis, Yukon</t>
  </si>
  <si>
    <r>
      <t>16 Scooters</t>
    </r>
    <r>
      <rPr>
        <i/>
        <sz val="8"/>
        <color theme="1"/>
        <rFont val="Arial Narrow"/>
        <family val="2"/>
      </rPr>
      <t xml:space="preserve"> By Bigelow Illustrations</t>
    </r>
  </si>
  <si>
    <t>6000-6163</t>
  </si>
  <si>
    <t>6000-6108</t>
  </si>
  <si>
    <t>6000-6120</t>
  </si>
  <si>
    <t xml:space="preserve">Automobile Classics </t>
  </si>
  <si>
    <r>
      <t xml:space="preserve">MACK Superliner </t>
    </r>
    <r>
      <rPr>
        <i/>
        <sz val="8"/>
        <color theme="1"/>
        <rFont val="Arial Narrow"/>
        <family val="2"/>
      </rPr>
      <t>by Greg Giordano</t>
    </r>
  </si>
  <si>
    <t>6000-6119</t>
  </si>
  <si>
    <t>6000-6133</t>
  </si>
  <si>
    <r>
      <t xml:space="preserve">Patriot Parade </t>
    </r>
    <r>
      <rPr>
        <i/>
        <sz val="8"/>
        <color theme="1"/>
        <rFont val="Arial Narrow"/>
        <family val="2"/>
      </rPr>
      <t>by Steve Crisp</t>
    </r>
  </si>
  <si>
    <t>Realism &amp; Arts and Crafts</t>
  </si>
  <si>
    <t xml:space="preserve">Symbolism &amp; Impressionism </t>
  </si>
  <si>
    <r>
      <t xml:space="preserve">Grave Digger </t>
    </r>
    <r>
      <rPr>
        <i/>
        <sz val="8"/>
        <rFont val="Arial Narrow"/>
        <family val="2"/>
      </rPr>
      <t>- Monster Jam Tin</t>
    </r>
  </si>
  <si>
    <t>Sewing Memories Tin</t>
  </si>
  <si>
    <t>9704-0949</t>
  </si>
  <si>
    <t>9724-0951</t>
  </si>
  <si>
    <t>9748-0950</t>
  </si>
  <si>
    <t xml:space="preserve">Limited availability of Original assortments </t>
  </si>
  <si>
    <r>
      <rPr>
        <b/>
        <sz val="10"/>
        <rFont val="Arial Narrow"/>
        <family val="2"/>
      </rPr>
      <t>Market Day</t>
    </r>
    <r>
      <rPr>
        <b/>
        <i/>
        <sz val="8"/>
        <color rgb="FFFF0000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Bigelow Illustrations</t>
    </r>
  </si>
  <si>
    <r>
      <t xml:space="preserve">Afterschool Homework </t>
    </r>
    <r>
      <rPr>
        <i/>
        <sz val="8"/>
        <color theme="1"/>
        <rFont val="Arial Narrow"/>
        <family val="2"/>
      </rPr>
      <t>by Gwen van Knippenberg</t>
    </r>
  </si>
  <si>
    <t>Grand Ole Opry Collage</t>
  </si>
  <si>
    <r>
      <t>The Flower Van</t>
    </r>
    <r>
      <rPr>
        <i/>
        <sz val="8"/>
        <color theme="1"/>
        <rFont val="Arial Narrow"/>
        <family val="2"/>
      </rPr>
      <t xml:space="preserve"> by Bigelow Illustrations</t>
    </r>
  </si>
  <si>
    <r>
      <t xml:space="preserve">Victory Boogie Woogie (Detail) </t>
    </r>
    <r>
      <rPr>
        <i/>
        <sz val="8"/>
        <color theme="1"/>
        <rFont val="Arial Narrow"/>
        <family val="2"/>
      </rPr>
      <t>by Piet Mondrian</t>
    </r>
  </si>
  <si>
    <t>6000-6168</t>
  </si>
  <si>
    <t>6000-6036</t>
  </si>
  <si>
    <r>
      <t>US Wonders</t>
    </r>
    <r>
      <rPr>
        <i/>
        <sz val="8"/>
        <color theme="1"/>
        <rFont val="Arial Narrow"/>
        <family val="2"/>
      </rPr>
      <t xml:space="preserve"> by Adrian Chesterman</t>
    </r>
  </si>
  <si>
    <r>
      <t xml:space="preserve">Gingerbread House </t>
    </r>
    <r>
      <rPr>
        <i/>
        <sz val="8"/>
        <rFont val="Arial Narrow"/>
        <family val="2"/>
      </rPr>
      <t>3D puzzle</t>
    </r>
    <r>
      <rPr>
        <sz val="10"/>
        <rFont val="Arial Narrow"/>
        <family val="2"/>
      </rPr>
      <t xml:space="preserve"> - </t>
    </r>
    <r>
      <rPr>
        <i/>
        <sz val="8"/>
        <rFont val="Arial Narrow"/>
        <family val="2"/>
      </rPr>
      <t>302pc</t>
    </r>
  </si>
  <si>
    <r>
      <t xml:space="preserve">Santa's Workshop </t>
    </r>
    <r>
      <rPr>
        <i/>
        <sz val="8"/>
        <rFont val="Arial Narrow"/>
        <family val="2"/>
      </rPr>
      <t xml:space="preserve"> 3D puzzle - 323pc</t>
    </r>
  </si>
  <si>
    <r>
      <t>Christmas House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3D puzzle - 1100pc</t>
    </r>
  </si>
  <si>
    <r>
      <t xml:space="preserve">Haunted House </t>
    </r>
    <r>
      <rPr>
        <i/>
        <sz val="8"/>
        <color theme="1"/>
        <rFont val="Arial Narrow"/>
        <family val="2"/>
      </rPr>
      <t>3D puzzle - 1100pc</t>
    </r>
  </si>
  <si>
    <r>
      <t xml:space="preserve">Book Shop </t>
    </r>
    <r>
      <rPr>
        <i/>
        <sz val="8"/>
        <rFont val="Arial Narrow"/>
        <family val="2"/>
      </rPr>
      <t>3D puzzle  - 1389pc</t>
    </r>
  </si>
  <si>
    <t>The Jeep Army Truck Tin</t>
  </si>
  <si>
    <r>
      <t xml:space="preserve">ORIGINAL CONNECTING PIECES </t>
    </r>
    <r>
      <rPr>
        <i/>
        <u/>
        <sz val="10"/>
        <color rgb="FF000000"/>
        <rFont val="Arial Narrow"/>
        <family val="2"/>
      </rPr>
      <t xml:space="preserve">(3 image assortment) </t>
    </r>
    <r>
      <rPr>
        <b/>
        <u/>
        <sz val="10"/>
        <color indexed="8"/>
        <rFont val="Arial Narrow"/>
        <family val="2"/>
      </rPr>
      <t xml:space="preserve">- Cognitive Welllness Puzzles  </t>
    </r>
    <r>
      <rPr>
        <b/>
        <i/>
        <u/>
        <sz val="10"/>
        <color theme="4" tint="-0.249977111117893"/>
        <rFont val="Arial Narrow"/>
        <family val="2"/>
      </rPr>
      <t xml:space="preserve"> Limited Quantities</t>
    </r>
  </si>
  <si>
    <r>
      <t xml:space="preserve">NEW! CONNECTING PIECES </t>
    </r>
    <r>
      <rPr>
        <i/>
        <u/>
        <sz val="10"/>
        <color rgb="FF000000"/>
        <rFont val="Arial Narrow"/>
        <family val="2"/>
      </rPr>
      <t>(6 image assortment)</t>
    </r>
    <r>
      <rPr>
        <b/>
        <u/>
        <sz val="10"/>
        <color indexed="8"/>
        <rFont val="Arial Narrow"/>
        <family val="2"/>
      </rPr>
      <t xml:space="preserve"> - Cognitive Welllness Puzzles  </t>
    </r>
    <r>
      <rPr>
        <b/>
        <i/>
        <u/>
        <sz val="10"/>
        <color theme="4" tint="-0.249977111117893"/>
        <rFont val="Arial Narrow"/>
        <family val="2"/>
      </rPr>
      <t xml:space="preserve"> ETA of Jan 2026</t>
    </r>
  </si>
  <si>
    <r>
      <rPr>
        <b/>
        <sz val="10"/>
        <rFont val="Arial Narrow"/>
        <family val="2"/>
      </rPr>
      <t xml:space="preserve">For the Love of Animals </t>
    </r>
    <r>
      <rPr>
        <i/>
        <sz val="8"/>
        <color theme="1"/>
        <rFont val="Arial Narrow"/>
        <family val="2"/>
      </rPr>
      <t>by Leann Kate</t>
    </r>
  </si>
  <si>
    <r>
      <t xml:space="preserve">Beetle Splash </t>
    </r>
    <r>
      <rPr>
        <i/>
        <sz val="8"/>
        <color theme="1"/>
        <rFont val="Arial Narrow"/>
        <family val="2"/>
      </rPr>
      <t>by Parker Greenfield</t>
    </r>
  </si>
  <si>
    <t>KombiNation</t>
  </si>
  <si>
    <r>
      <t xml:space="preserve">Waterlilies </t>
    </r>
    <r>
      <rPr>
        <i/>
        <sz val="8"/>
        <color theme="1"/>
        <rFont val="Arial Narrow"/>
        <family val="2"/>
      </rPr>
      <t>(Detail)</t>
    </r>
    <r>
      <rPr>
        <b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Claude Monet</t>
    </r>
  </si>
  <si>
    <t>Rocky Mountains, CO</t>
  </si>
  <si>
    <t>Crystal Mill, CO</t>
  </si>
  <si>
    <t>Monument Valley, AZ</t>
  </si>
  <si>
    <t>Mountain Elk, CO</t>
  </si>
  <si>
    <t>Desert Dreams, AZ</t>
  </si>
  <si>
    <t>Glacier National Park, MT</t>
  </si>
  <si>
    <r>
      <t xml:space="preserve">Puzzling Cats </t>
    </r>
    <r>
      <rPr>
        <i/>
        <sz val="8"/>
        <color theme="1"/>
        <rFont val="Arial Narrow"/>
        <family val="2"/>
      </rPr>
      <t xml:space="preserve">by Image World </t>
    </r>
  </si>
  <si>
    <r>
      <t xml:space="preserve">Library Kittens </t>
    </r>
    <r>
      <rPr>
        <i/>
        <sz val="8"/>
        <color theme="1"/>
        <rFont val="Arial Narrow"/>
        <family val="2"/>
      </rPr>
      <t xml:space="preserve">by Image World </t>
    </r>
  </si>
  <si>
    <r>
      <t>Wyatt's Trading Co.</t>
    </r>
    <r>
      <rPr>
        <i/>
        <sz val="8"/>
        <rFont val="Arial Narrow"/>
        <family val="2"/>
      </rPr>
      <t xml:space="preserve"> by Leann Kate</t>
    </r>
  </si>
  <si>
    <r>
      <t>Traveling Mini Cooper</t>
    </r>
    <r>
      <rPr>
        <i/>
        <sz val="8"/>
        <rFont val="Arial Narrow"/>
        <family val="2"/>
      </rPr>
      <t xml:space="preserve">  by Leanne Katie</t>
    </r>
  </si>
  <si>
    <t>8220-6134</t>
  </si>
  <si>
    <t>5000 Piece Puzzles</t>
  </si>
  <si>
    <r>
      <t xml:space="preserve">Merry Christmas Store </t>
    </r>
    <r>
      <rPr>
        <i/>
        <sz val="8"/>
        <rFont val="Arial Narrow"/>
        <family val="2"/>
      </rPr>
      <t>by Greg Giordano</t>
    </r>
  </si>
  <si>
    <r>
      <t>Grand Ole Opry - Suits and Boots</t>
    </r>
    <r>
      <rPr>
        <i/>
        <sz val="8"/>
        <rFont val="Arial Narrow"/>
        <family val="2"/>
      </rPr>
      <t xml:space="preserve"> </t>
    </r>
  </si>
  <si>
    <r>
      <t xml:space="preserve">New in 2026 catalog / </t>
    </r>
    <r>
      <rPr>
        <b/>
        <sz val="8"/>
        <color theme="5"/>
        <rFont val="Arial Narrow"/>
        <family val="2"/>
      </rPr>
      <t>Available Jan 2026</t>
    </r>
  </si>
  <si>
    <r>
      <t xml:space="preserve">Mardi Gras, New Orleans </t>
    </r>
    <r>
      <rPr>
        <i/>
        <sz val="8"/>
        <color theme="1"/>
        <rFont val="Arial Narrow"/>
        <family val="2"/>
      </rPr>
      <t>by David Maclean</t>
    </r>
  </si>
  <si>
    <t xml:space="preserve">2026 catalog with puzzle shipment </t>
  </si>
  <si>
    <t>CAT2026</t>
  </si>
  <si>
    <t>8048-6113</t>
  </si>
  <si>
    <t>8500-6052</t>
  </si>
  <si>
    <t>Arctic</t>
  </si>
  <si>
    <t>Vintage Alien Posters</t>
  </si>
  <si>
    <r>
      <t xml:space="preserve">Funny Birds </t>
    </r>
    <r>
      <rPr>
        <i/>
        <sz val="8"/>
        <rFont val="Arial Narrow"/>
        <family val="2"/>
      </rPr>
      <t>by Lucia Heffernan</t>
    </r>
  </si>
  <si>
    <r>
      <t xml:space="preserve">Funny Pigs </t>
    </r>
    <r>
      <rPr>
        <i/>
        <sz val="8"/>
        <rFont val="Arial Narrow"/>
        <family val="2"/>
      </rPr>
      <t>by Lucia Heffernan</t>
    </r>
  </si>
  <si>
    <r>
      <t xml:space="preserve">Dino Selfie </t>
    </r>
    <r>
      <rPr>
        <i/>
        <sz val="8"/>
        <color rgb="FF000000"/>
        <rFont val="Arial Narrow"/>
        <family val="2"/>
      </rPr>
      <t>by Lucia Heffernan</t>
    </r>
  </si>
  <si>
    <r>
      <t>Highland Cows</t>
    </r>
    <r>
      <rPr>
        <i/>
        <sz val="8"/>
        <color theme="1"/>
        <rFont val="Arial Narrow"/>
        <family val="2"/>
      </rPr>
      <t xml:space="preserve"> by Leann Kate</t>
    </r>
  </si>
  <si>
    <r>
      <t>Japanese Spring Garden</t>
    </r>
    <r>
      <rPr>
        <i/>
        <sz val="8"/>
        <color theme="1"/>
        <rFont val="Arial Narrow"/>
        <family val="2"/>
      </rPr>
      <t xml:space="preserve"> by Dominic Davison</t>
    </r>
  </si>
  <si>
    <r>
      <t xml:space="preserve">Desert Garden </t>
    </r>
    <r>
      <rPr>
        <i/>
        <sz val="8"/>
        <color theme="1"/>
        <rFont val="Arial Narrow"/>
        <family val="2"/>
      </rPr>
      <t>by Eduard</t>
    </r>
  </si>
  <si>
    <t>Grand Canal, Venice, Italy</t>
  </si>
  <si>
    <t>Fine Art Masterpieces</t>
  </si>
  <si>
    <r>
      <t xml:space="preserve">Autumn Afternoon </t>
    </r>
    <r>
      <rPr>
        <i/>
        <sz val="8"/>
        <rFont val="Arial Narrow"/>
        <family val="2"/>
      </rPr>
      <t>by Dominic Davison</t>
    </r>
  </si>
  <si>
    <r>
      <t xml:space="preserve">Outlaws </t>
    </r>
    <r>
      <rPr>
        <i/>
        <sz val="8"/>
        <color theme="1"/>
        <rFont val="Arial Narrow"/>
        <family val="2"/>
      </rPr>
      <t>by Lucia Heffernan</t>
    </r>
  </si>
  <si>
    <r>
      <t xml:space="preserve">Princess Bunny </t>
    </r>
    <r>
      <rPr>
        <i/>
        <sz val="8"/>
        <color theme="1"/>
        <rFont val="Arial Narrow"/>
        <family val="2"/>
      </rPr>
      <t>by Lucia Heffernan</t>
    </r>
  </si>
  <si>
    <r>
      <t>Route 66 Diner</t>
    </r>
    <r>
      <rPr>
        <i/>
        <sz val="8"/>
        <color theme="1"/>
        <rFont val="Arial Narrow"/>
        <family val="2"/>
      </rPr>
      <t xml:space="preserve"> by PD Moreno</t>
    </r>
  </si>
  <si>
    <r>
      <t xml:space="preserve">Adventures at the Lake </t>
    </r>
    <r>
      <rPr>
        <i/>
        <sz val="8"/>
        <color theme="1"/>
        <rFont val="Arial Narrow"/>
        <family val="2"/>
      </rPr>
      <t>by David MacLean</t>
    </r>
  </si>
  <si>
    <r>
      <t xml:space="preserve">Mustang Boss vs Dark Horse </t>
    </r>
    <r>
      <rPr>
        <i/>
        <sz val="8"/>
        <color theme="1"/>
        <rFont val="Arial Narrow"/>
        <family val="2"/>
      </rPr>
      <t>by DS Valori</t>
    </r>
  </si>
  <si>
    <r>
      <t xml:space="preserve">Quebec City </t>
    </r>
    <r>
      <rPr>
        <i/>
        <sz val="8"/>
        <color theme="1"/>
        <rFont val="Arial Narrow"/>
        <family val="2"/>
      </rPr>
      <t>by David MacLean</t>
    </r>
  </si>
  <si>
    <r>
      <t xml:space="preserve">Selfie with Santa </t>
    </r>
    <r>
      <rPr>
        <i/>
        <sz val="8"/>
        <color theme="1"/>
        <rFont val="Arial Narrow"/>
        <family val="2"/>
      </rPr>
      <t>by Shawna Steward</t>
    </r>
  </si>
  <si>
    <r>
      <t>Camping Life</t>
    </r>
    <r>
      <rPr>
        <i/>
        <sz val="8"/>
        <color theme="1"/>
        <rFont val="Arial Narrow"/>
        <family val="2"/>
      </rPr>
      <t xml:space="preserve"> by Jeff Haynie</t>
    </r>
  </si>
  <si>
    <t>1967 Ford Mustang Shelby GT500 Tin</t>
  </si>
  <si>
    <t>300pc  Lenticular Puzzles  (3D view)</t>
  </si>
  <si>
    <r>
      <t>Starry Night</t>
    </r>
    <r>
      <rPr>
        <b/>
        <i/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Lenticular - by Van Gogh</t>
    </r>
  </si>
  <si>
    <r>
      <t>Great Wave off Kanagawa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 Lenticular - by Hokusai</t>
    </r>
  </si>
  <si>
    <r>
      <t>Tree of Life</t>
    </r>
    <r>
      <rPr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Lenticular - by Klimt</t>
    </r>
  </si>
  <si>
    <r>
      <t>Crazy Pool Day</t>
    </r>
    <r>
      <rPr>
        <i/>
        <sz val="8"/>
        <color theme="1"/>
        <rFont val="Arial Narrow"/>
        <family val="2"/>
      </rPr>
      <t xml:space="preserve"> Lenticular -</t>
    </r>
    <r>
      <rPr>
        <b/>
        <sz val="10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by Lucia Heffernan</t>
    </r>
  </si>
  <si>
    <r>
      <t xml:space="preserve">No Cats Allowed </t>
    </r>
    <r>
      <rPr>
        <i/>
        <sz val="8"/>
        <color theme="1"/>
        <rFont val="Arial Narrow"/>
        <family val="2"/>
      </rPr>
      <t>Lenticular - by Lucia Heffernan</t>
    </r>
  </si>
  <si>
    <r>
      <t xml:space="preserve">New in 2026 catalog / </t>
    </r>
    <r>
      <rPr>
        <b/>
        <sz val="8"/>
        <color theme="5"/>
        <rFont val="Arial Narrow"/>
        <family val="2"/>
      </rPr>
      <t>Available April 2026</t>
    </r>
  </si>
  <si>
    <r>
      <t xml:space="preserve">Christmas Animals </t>
    </r>
    <r>
      <rPr>
        <i/>
        <sz val="8"/>
        <rFont val="Arial Narrow"/>
        <family val="2"/>
      </rPr>
      <t>Advent Calendar</t>
    </r>
    <r>
      <rPr>
        <b/>
        <sz val="10"/>
        <rFont val="Arial Narrow"/>
        <family val="2"/>
      </rPr>
      <t xml:space="preserve"> </t>
    </r>
    <r>
      <rPr>
        <i/>
        <sz val="8"/>
        <rFont val="Arial Narrow"/>
        <family val="2"/>
      </rPr>
      <t>by Lucia Heffernan</t>
    </r>
  </si>
  <si>
    <r>
      <t xml:space="preserve">New in 2026 catalog / </t>
    </r>
    <r>
      <rPr>
        <b/>
        <sz val="7"/>
        <color theme="5"/>
        <rFont val="Arial Narrow"/>
        <family val="2"/>
      </rPr>
      <t>6 image assort AvailJan 2026</t>
    </r>
  </si>
  <si>
    <r>
      <t xml:space="preserve">View of Paris </t>
    </r>
    <r>
      <rPr>
        <i/>
        <sz val="8"/>
        <color theme="1"/>
        <rFont val="Arial Narrow"/>
        <family val="2"/>
      </rPr>
      <t>by Kateryna</t>
    </r>
  </si>
  <si>
    <r>
      <t xml:space="preserve">Bakery Shop Tin </t>
    </r>
    <r>
      <rPr>
        <i/>
        <sz val="6"/>
        <rFont val="Arial Narrow"/>
        <family val="2"/>
      </rPr>
      <t>by Leann Kate</t>
    </r>
  </si>
  <si>
    <r>
      <t>Grand Teton National Park, WY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 xml:space="preserve"> Photography by Steve Hinch</t>
    </r>
  </si>
  <si>
    <t>Yosemite National Park - CA</t>
  </si>
  <si>
    <r>
      <t>NY Rooftop Garden</t>
    </r>
    <r>
      <rPr>
        <i/>
        <sz val="8"/>
        <color theme="1"/>
        <rFont val="Arial Narrow"/>
        <family val="2"/>
      </rPr>
      <t xml:space="preserve"> by Olena </t>
    </r>
  </si>
  <si>
    <r>
      <t>Beach Summer Fun</t>
    </r>
    <r>
      <rPr>
        <i/>
        <sz val="8"/>
        <color theme="1"/>
        <rFont val="Arial Narrow"/>
        <family val="2"/>
      </rPr>
      <t xml:space="preserve"> by Olena </t>
    </r>
  </si>
  <si>
    <r>
      <t xml:space="preserve">Zodiac Cats </t>
    </r>
    <r>
      <rPr>
        <i/>
        <sz val="8"/>
        <rFont val="Arial Narrow"/>
        <family val="2"/>
      </rPr>
      <t>by Lucia Heffernan</t>
    </r>
  </si>
  <si>
    <r>
      <t xml:space="preserve">Cats by the Aquarium </t>
    </r>
    <r>
      <rPr>
        <i/>
        <sz val="8"/>
        <color theme="1"/>
        <rFont val="Arial Narrow"/>
        <family val="2"/>
      </rPr>
      <t xml:space="preserve">by Image World </t>
    </r>
  </si>
  <si>
    <r>
      <t xml:space="preserve">Books &amp; Coffee </t>
    </r>
    <r>
      <rPr>
        <i/>
        <sz val="8"/>
        <color theme="1"/>
        <rFont val="Arial Narrow"/>
        <family val="2"/>
      </rPr>
      <t>by</t>
    </r>
    <r>
      <rPr>
        <i/>
        <sz val="8"/>
        <rFont val="Arial Narrow"/>
        <family val="2"/>
      </rPr>
      <t xml:space="preserve"> Olena</t>
    </r>
  </si>
  <si>
    <r>
      <t xml:space="preserve">Horse and Foal </t>
    </r>
    <r>
      <rPr>
        <i/>
        <sz val="8"/>
        <rFont val="Arial Narrow"/>
        <family val="2"/>
      </rPr>
      <t xml:space="preserve">by Olena </t>
    </r>
  </si>
  <si>
    <r>
      <t xml:space="preserve">Singing Lake </t>
    </r>
    <r>
      <rPr>
        <i/>
        <sz val="8"/>
        <color theme="1"/>
        <rFont val="Arial Narrow"/>
        <family val="2"/>
      </rPr>
      <t>by Angelo Bonito</t>
    </r>
  </si>
  <si>
    <r>
      <t xml:space="preserve">Winery </t>
    </r>
    <r>
      <rPr>
        <i/>
        <sz val="8"/>
        <color theme="1"/>
        <rFont val="Arial Narrow"/>
        <family val="2"/>
      </rPr>
      <t>by Olena</t>
    </r>
  </si>
  <si>
    <r>
      <t>MACK B6- Santa's Truck</t>
    </r>
    <r>
      <rPr>
        <i/>
        <sz val="8"/>
        <rFont val="Arial Narrow"/>
        <family val="2"/>
      </rPr>
      <t xml:space="preserve"> by Greg Giordano</t>
    </r>
  </si>
  <si>
    <r>
      <t xml:space="preserve">Gallery Views of Modern Rome </t>
    </r>
    <r>
      <rPr>
        <i/>
        <sz val="8"/>
        <color theme="1"/>
        <rFont val="Arial Narrow"/>
        <family val="2"/>
      </rPr>
      <t>by Giovanni Paolo Pannini</t>
    </r>
  </si>
  <si>
    <r>
      <t xml:space="preserve">Gallery Views of Ancient Rome </t>
    </r>
    <r>
      <rPr>
        <i/>
        <sz val="8"/>
        <color theme="1"/>
        <rFont val="Arial Narrow"/>
        <family val="2"/>
      </rPr>
      <t>by Giovanni Paolo Pannini</t>
    </r>
  </si>
  <si>
    <r>
      <t xml:space="preserve">Great Wave off Kanagawa </t>
    </r>
    <r>
      <rPr>
        <sz val="8"/>
        <color theme="1"/>
        <rFont val="Arial Narrow"/>
        <family val="2"/>
      </rPr>
      <t>by Katsushika Hokusai</t>
    </r>
  </si>
  <si>
    <r>
      <t xml:space="preserve">The Old Bookstore </t>
    </r>
    <r>
      <rPr>
        <i/>
        <sz val="8"/>
        <color theme="1"/>
        <rFont val="Arial Narrow"/>
        <family val="2"/>
      </rPr>
      <t>by Olena</t>
    </r>
  </si>
  <si>
    <r>
      <t xml:space="preserve">Butterflies </t>
    </r>
    <r>
      <rPr>
        <i/>
        <sz val="8"/>
        <rFont val="Arial Narrow"/>
        <family val="2"/>
      </rPr>
      <t>- Vintage Stamps</t>
    </r>
  </si>
  <si>
    <r>
      <t xml:space="preserve">Animals of North America </t>
    </r>
    <r>
      <rPr>
        <i/>
        <sz val="8"/>
        <rFont val="Arial Narrow"/>
        <family val="2"/>
      </rPr>
      <t>- Vintage Stamps</t>
    </r>
  </si>
  <si>
    <r>
      <t xml:space="preserve">Evening Mist </t>
    </r>
    <r>
      <rPr>
        <i/>
        <sz val="8"/>
        <rFont val="Arial Narrow"/>
        <family val="2"/>
      </rPr>
      <t xml:space="preserve">by Abraham Hunter </t>
    </r>
  </si>
  <si>
    <t>CLICK HERE TO VIEW 2026 CATALOG</t>
  </si>
  <si>
    <t>Christmas Camping Trailer Tin</t>
  </si>
  <si>
    <r>
      <t xml:space="preserve">Classroom Crusher - </t>
    </r>
    <r>
      <rPr>
        <i/>
        <sz val="8"/>
        <color theme="1"/>
        <rFont val="Arial Narrow"/>
        <family val="2"/>
      </rPr>
      <t>Monster Jam Lunch Bag</t>
    </r>
  </si>
  <si>
    <t>catalog error: Garden Birds</t>
  </si>
  <si>
    <t>2025
Page #</t>
  </si>
  <si>
    <t>DISCONTINUED
 2025 ITEMS NOT IN 2026 CATALOG</t>
  </si>
  <si>
    <r>
      <t>Bird Gathering</t>
    </r>
    <r>
      <rPr>
        <i/>
        <sz val="8"/>
        <rFont val="Arial Narrow"/>
        <family val="2"/>
      </rPr>
      <t xml:space="preserve"> by Greg Giordano</t>
    </r>
    <r>
      <rPr>
        <b/>
        <sz val="10"/>
        <rFont val="Arial Narrow"/>
        <family val="2"/>
      </rPr>
      <t xml:space="preserve"> </t>
    </r>
    <r>
      <rPr>
        <b/>
        <i/>
        <sz val="8"/>
        <rFont val="Arial Narrow"/>
        <family val="2"/>
      </rPr>
      <t>(aka Garden Birds)</t>
    </r>
  </si>
  <si>
    <r>
      <t xml:space="preserve">Cheese Store </t>
    </r>
    <r>
      <rPr>
        <i/>
        <sz val="8"/>
        <rFont val="Arial Narrow"/>
        <family val="2"/>
      </rPr>
      <t>by Eduard</t>
    </r>
  </si>
  <si>
    <r>
      <rPr>
        <b/>
        <i/>
        <u/>
        <sz val="10"/>
        <color indexed="8"/>
        <rFont val="Arial Narrow"/>
        <family val="2"/>
      </rPr>
      <t>NEW! Floor Puzzle</t>
    </r>
    <r>
      <rPr>
        <b/>
        <i/>
        <sz val="10"/>
        <color indexed="8"/>
        <rFont val="Arial Narrow"/>
        <family val="2"/>
      </rPr>
      <t xml:space="preserve">     </t>
    </r>
    <r>
      <rPr>
        <b/>
        <i/>
        <sz val="9"/>
        <rFont val="Arial Narrow"/>
        <family val="2"/>
      </rPr>
      <t xml:space="preserve">Ages 4+     </t>
    </r>
  </si>
  <si>
    <r>
      <t xml:space="preserve">Outer Space Giant Floor Puzzle </t>
    </r>
    <r>
      <rPr>
        <i/>
        <sz val="8"/>
        <rFont val="Arial Narrow"/>
        <family val="2"/>
      </rPr>
      <t>(48pc)</t>
    </r>
  </si>
  <si>
    <r>
      <t xml:space="preserve">Monster Jam Giant Floor Puzzle </t>
    </r>
    <r>
      <rPr>
        <i/>
        <sz val="8"/>
        <rFont val="Arial Narrow"/>
        <family val="2"/>
      </rPr>
      <t>(48pc)</t>
    </r>
  </si>
  <si>
    <t xml:space="preserve"> (13"x19" completed puzzle size)</t>
  </si>
  <si>
    <r>
      <t>Bakery Shop Tin</t>
    </r>
    <r>
      <rPr>
        <i/>
        <sz val="8"/>
        <rFont val="Arial Narrow"/>
        <family val="2"/>
      </rPr>
      <t xml:space="preserve"> by Leann Kate</t>
    </r>
  </si>
  <si>
    <t xml:space="preserve">Eurographics 2026 Puzzle Catalog Excel Order Form </t>
  </si>
  <si>
    <r>
      <t>3D House puzzles</t>
    </r>
    <r>
      <rPr>
        <b/>
        <sz val="10"/>
        <color rgb="FF000000"/>
        <rFont val="Arial Narrow"/>
        <family val="2"/>
      </rPr>
      <t xml:space="preserve">  </t>
    </r>
  </si>
  <si>
    <r>
      <t xml:space="preserve">Fine Art </t>
    </r>
    <r>
      <rPr>
        <i/>
        <sz val="8"/>
        <color theme="1"/>
        <rFont val="Arial Narrow"/>
        <family val="2"/>
      </rPr>
      <t>Advent Calendar</t>
    </r>
  </si>
  <si>
    <r>
      <t xml:space="preserve">VW Christmas </t>
    </r>
    <r>
      <rPr>
        <i/>
        <sz val="8"/>
        <color theme="1"/>
        <rFont val="Arial Narrow"/>
        <family val="2"/>
      </rPr>
      <t xml:space="preserve">Advent Calendar </t>
    </r>
  </si>
  <si>
    <r>
      <t>Christmas Town Fai</t>
    </r>
    <r>
      <rPr>
        <sz val="10"/>
        <color theme="1"/>
        <rFont val="Arial Narrow"/>
        <family val="2"/>
      </rPr>
      <t xml:space="preserve">r </t>
    </r>
    <r>
      <rPr>
        <i/>
        <sz val="8"/>
        <color theme="1"/>
        <rFont val="Arial Narrow"/>
        <family val="2"/>
      </rPr>
      <t>Advent Calendar by Lenn Kate</t>
    </r>
  </si>
  <si>
    <r>
      <t xml:space="preserve">Christmas Memories  </t>
    </r>
    <r>
      <rPr>
        <i/>
        <sz val="8"/>
        <color theme="1"/>
        <rFont val="Arial Narrow"/>
        <family val="2"/>
      </rPr>
      <t>Advent Calendar  by Simon Treadwell</t>
    </r>
    <r>
      <rPr>
        <sz val="8"/>
        <color theme="1"/>
        <rFont val="Arial Narrow"/>
        <family val="2"/>
      </rPr>
      <t xml:space="preserve"> </t>
    </r>
  </si>
  <si>
    <r>
      <t xml:space="preserve">Christmas Donuts </t>
    </r>
    <r>
      <rPr>
        <i/>
        <sz val="8"/>
        <color theme="1"/>
        <rFont val="Arial Narrow"/>
        <family val="2"/>
      </rPr>
      <t xml:space="preserve">Advent Calendar </t>
    </r>
  </si>
  <si>
    <r>
      <t>Christmas Town</t>
    </r>
    <r>
      <rPr>
        <b/>
        <i/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Advent Calendar  by Joanne Cave</t>
    </r>
  </si>
  <si>
    <r>
      <t>Nativity</t>
    </r>
    <r>
      <rPr>
        <i/>
        <sz val="8"/>
        <color theme="1"/>
        <rFont val="Arial Narrow"/>
        <family val="2"/>
      </rPr>
      <t xml:space="preserve"> Advent Calendar  by Studio MacNeil</t>
    </r>
  </si>
  <si>
    <r>
      <t xml:space="preserve">Fine Art </t>
    </r>
    <r>
      <rPr>
        <i/>
        <sz val="8"/>
        <color theme="1"/>
        <rFont val="Arial Narrow"/>
        <family val="2"/>
      </rPr>
      <t xml:space="preserve">Advent Calendar </t>
    </r>
  </si>
  <si>
    <r>
      <t xml:space="preserve">VW Christmas </t>
    </r>
    <r>
      <rPr>
        <i/>
        <sz val="8"/>
        <color theme="1"/>
        <rFont val="Arial Narrow"/>
        <family val="2"/>
      </rPr>
      <t>Advent Calendar</t>
    </r>
  </si>
  <si>
    <r>
      <t xml:space="preserve">Christmas Town </t>
    </r>
    <r>
      <rPr>
        <i/>
        <sz val="8"/>
        <color theme="1"/>
        <rFont val="Arial Narrow"/>
        <family val="2"/>
      </rPr>
      <t>Advent Calendar  by Joanne Cave</t>
    </r>
  </si>
  <si>
    <r>
      <t xml:space="preserve">Christmas Donuts </t>
    </r>
    <r>
      <rPr>
        <i/>
        <sz val="8"/>
        <color theme="1"/>
        <rFont val="Arial Narrow"/>
        <family val="2"/>
      </rPr>
      <t xml:space="preserve"> Advent Calendar </t>
    </r>
  </si>
  <si>
    <r>
      <t xml:space="preserve">Nativity </t>
    </r>
    <r>
      <rPr>
        <i/>
        <sz val="8"/>
        <color theme="1"/>
        <rFont val="Arial Narrow"/>
        <family val="2"/>
      </rPr>
      <t xml:space="preserve"> Advent Calendar  by Studio MacNeil</t>
    </r>
  </si>
  <si>
    <r>
      <t>Christmas Town Fai</t>
    </r>
    <r>
      <rPr>
        <sz val="10"/>
        <color theme="1"/>
        <rFont val="Arial Narrow"/>
        <family val="2"/>
      </rPr>
      <t xml:space="preserve">r </t>
    </r>
    <r>
      <rPr>
        <i/>
        <sz val="8"/>
        <color theme="1"/>
        <rFont val="Arial Narrow"/>
        <family val="2"/>
      </rPr>
      <t xml:space="preserve"> Advent Calendar by Lenn Kate</t>
    </r>
  </si>
  <si>
    <t>12.3.25</t>
  </si>
  <si>
    <t>Units left to sell
as of 12.5.25</t>
  </si>
  <si>
    <r>
      <t>Totem Pole</t>
    </r>
    <r>
      <rPr>
        <sz val="10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Kris Krug</t>
    </r>
  </si>
  <si>
    <r>
      <t xml:space="preserve">Tsuki Hoshi </t>
    </r>
    <r>
      <rPr>
        <i/>
        <sz val="8"/>
        <color rgb="FFC00000"/>
        <rFont val="Arial Narrow"/>
        <family val="2"/>
      </rPr>
      <t xml:space="preserve">by Haruyo Morita </t>
    </r>
  </si>
  <si>
    <r>
      <rPr>
        <b/>
        <sz val="9"/>
        <color rgb="FFC00000"/>
        <rFont val="Arial Narrow"/>
        <family val="2"/>
      </rPr>
      <t>Vegetable Garden, Overcast Morning, Eragny</t>
    </r>
    <r>
      <rPr>
        <sz val="10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Camille Pissarro</t>
    </r>
  </si>
  <si>
    <r>
      <t xml:space="preserve">The Circus Horse </t>
    </r>
    <r>
      <rPr>
        <i/>
        <sz val="8"/>
        <color rgb="FFC00000"/>
        <rFont val="Arial Narrow"/>
        <family val="2"/>
      </rPr>
      <t xml:space="preserve">by Marc Chagall </t>
    </r>
  </si>
  <si>
    <r>
      <t>Christmas Eve in New York City</t>
    </r>
    <r>
      <rPr>
        <i/>
        <sz val="8"/>
        <color rgb="FFC00000"/>
        <rFont val="Arial Narrow"/>
        <family val="2"/>
      </rPr>
      <t xml:space="preserve"> by Dominic Davison</t>
    </r>
  </si>
  <si>
    <r>
      <t>Lake and Mountain</t>
    </r>
    <r>
      <rPr>
        <b/>
        <i/>
        <sz val="8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 xml:space="preserve">by Lawren Harris </t>
    </r>
  </si>
  <si>
    <r>
      <t>The Music</t>
    </r>
    <r>
      <rPr>
        <sz val="10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Gustav Klimt</t>
    </r>
  </si>
  <si>
    <r>
      <t>Yoho National Park, British Columbia</t>
    </r>
    <r>
      <rPr>
        <b/>
        <i/>
        <sz val="8"/>
        <color rgb="FFC00000"/>
        <rFont val="Arial Narrow"/>
        <family val="2"/>
      </rPr>
      <t xml:space="preserve"> </t>
    </r>
  </si>
  <si>
    <r>
      <t xml:space="preserve">Germany </t>
    </r>
    <r>
      <rPr>
        <i/>
        <sz val="8"/>
        <color rgb="FFC00000"/>
        <rFont val="Arial Narrow"/>
        <family val="2"/>
      </rPr>
      <t>- Globetrotter</t>
    </r>
  </si>
  <si>
    <r>
      <t>Notre Dame</t>
    </r>
    <r>
      <rPr>
        <b/>
        <i/>
        <sz val="8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Dominic Davison</t>
    </r>
  </si>
  <si>
    <r>
      <t>Jack Pine</t>
    </r>
    <r>
      <rPr>
        <b/>
        <i/>
        <sz val="8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Tom Thomson</t>
    </r>
  </si>
  <si>
    <r>
      <t>To Grandma's House We Go</t>
    </r>
    <r>
      <rPr>
        <sz val="10"/>
        <color rgb="FFC00000"/>
        <rFont val="Arial Narrow"/>
        <family val="2"/>
      </rPr>
      <t xml:space="preserve"> </t>
    </r>
    <r>
      <rPr>
        <i/>
        <sz val="8"/>
        <color rgb="FFC00000"/>
        <rFont val="Arial Narrow"/>
        <family val="2"/>
      </rPr>
      <t>by Nicky Boheme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</si>
</sst>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m/d;@"/>
    <numFmt numFmtId="167" formatCode="[&lt;=9999999]###\-####;\(###\)\ ###\-####"/>
    <numFmt numFmtId="168" formatCode="_(* #,##0_);_(* \(#,##0\);_(* &quot;-&quot;??_);_(@_)"/>
  </numFmts>
  <fonts count="1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4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1"/>
      <charset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i/>
      <sz val="10"/>
      <name val="Arial Narrow"/>
      <family val="1"/>
      <charset val="2"/>
    </font>
    <font>
      <sz val="10"/>
      <name val="Arial"/>
      <family val="2"/>
    </font>
    <font>
      <b/>
      <i/>
      <sz val="10"/>
      <name val="Arial Narrow"/>
      <family val="2"/>
    </font>
    <font>
      <sz val="10"/>
      <color theme="1"/>
      <name val="Arial Narrow"/>
      <family val="1"/>
      <charset val="2"/>
    </font>
    <font>
      <sz val="9"/>
      <color theme="0" tint="-0.14999847407452621"/>
      <name val="Arial Narrow"/>
      <family val="2"/>
    </font>
    <font>
      <sz val="10"/>
      <color theme="0" tint="-0.14999847407452621"/>
      <name val="Arial Narrow"/>
      <family val="2"/>
    </font>
    <font>
      <i/>
      <sz val="10"/>
      <name val="Arial Narrow"/>
      <family val="2"/>
    </font>
    <font>
      <i/>
      <sz val="9"/>
      <color theme="1" tint="0.249977111117893"/>
      <name val="Arial Narrow"/>
      <family val="2"/>
    </font>
    <font>
      <b/>
      <i/>
      <sz val="9"/>
      <color theme="8"/>
      <name val="Arial Narrow"/>
      <family val="2"/>
    </font>
    <font>
      <sz val="9"/>
      <name val="Arial Narrow"/>
      <family val="2"/>
    </font>
    <font>
      <b/>
      <sz val="10"/>
      <color theme="1"/>
      <name val="Arial Narrow"/>
      <family val="2"/>
    </font>
    <font>
      <b/>
      <sz val="9"/>
      <name val="Arial Narrow"/>
      <family val="2"/>
    </font>
    <font>
      <b/>
      <i/>
      <u/>
      <sz val="10"/>
      <name val="Arial Narrow"/>
      <family val="2"/>
    </font>
    <font>
      <u/>
      <sz val="10"/>
      <name val="Arial Narrow"/>
      <family val="2"/>
    </font>
    <font>
      <i/>
      <u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i/>
      <sz val="8.5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006600"/>
      <name val="Arial Narrow"/>
      <family val="2"/>
    </font>
    <font>
      <b/>
      <u/>
      <sz val="10"/>
      <name val="Arial Narrow"/>
      <family val="2"/>
    </font>
    <font>
      <sz val="11"/>
      <color rgb="FF006600"/>
      <name val="Calibri"/>
      <family val="2"/>
      <scheme val="minor"/>
    </font>
    <font>
      <b/>
      <sz val="10"/>
      <color rgb="FF006600"/>
      <name val="Arial Narrow"/>
      <family val="2"/>
    </font>
    <font>
      <i/>
      <sz val="7.5"/>
      <color theme="1"/>
      <name val="Arial Narrow"/>
      <family val="2"/>
    </font>
    <font>
      <i/>
      <sz val="8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8" tint="-0.249977111117893"/>
      <name val="Arial Narrow"/>
      <family val="2"/>
    </font>
    <font>
      <b/>
      <i/>
      <sz val="8"/>
      <color theme="8" tint="-0.249977111117893"/>
      <name val="Arial Narrow"/>
      <family val="2"/>
    </font>
    <font>
      <b/>
      <sz val="10"/>
      <color indexed="8"/>
      <name val="Arial Narrow"/>
      <family val="2"/>
    </font>
    <font>
      <b/>
      <u/>
      <sz val="10"/>
      <color indexed="8"/>
      <name val="Arial Narrow"/>
      <family val="2"/>
    </font>
    <font>
      <b/>
      <sz val="9.5"/>
      <color indexed="8"/>
      <name val="Arial Narrow"/>
      <family val="2"/>
    </font>
    <font>
      <i/>
      <sz val="8"/>
      <name val="Arial Narrow"/>
      <family val="2"/>
    </font>
    <font>
      <b/>
      <i/>
      <sz val="8"/>
      <color theme="8" tint="-0.499984740745262"/>
      <name val="Arial Narrow"/>
      <family val="2"/>
    </font>
    <font>
      <b/>
      <i/>
      <u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rgb="FFC00000"/>
      <name val="Arial Narrow"/>
      <family val="2"/>
    </font>
    <font>
      <sz val="10"/>
      <color rgb="FF286C7C"/>
      <name val="Arial Narrow"/>
      <family val="2"/>
    </font>
    <font>
      <sz val="11"/>
      <color rgb="FF286C7C"/>
      <name val="Calibri"/>
      <family val="2"/>
      <scheme val="minor"/>
    </font>
    <font>
      <i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name val="Calibri"/>
      <family val="2"/>
      <scheme val="minor"/>
    </font>
    <font>
      <i/>
      <sz val="10"/>
      <color theme="1"/>
      <name val="Arial Narrow"/>
      <family val="2"/>
    </font>
    <font>
      <sz val="11"/>
      <color theme="8" tint="-0.249977111117893"/>
      <name val="Calibri"/>
      <family val="2"/>
      <scheme val="minor"/>
    </font>
    <font>
      <sz val="10"/>
      <color theme="9" tint="-0.249977111117893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rgb="FF008000"/>
      <name val="Calibri"/>
      <family val="2"/>
      <scheme val="minor"/>
    </font>
    <font>
      <b/>
      <i/>
      <sz val="8"/>
      <color theme="1"/>
      <name val="Arial Narrow"/>
      <family val="2"/>
    </font>
    <font>
      <sz val="10"/>
      <color rgb="FF008000"/>
      <name val="Arial Narrow"/>
      <family val="2"/>
    </font>
    <font>
      <b/>
      <i/>
      <sz val="9"/>
      <name val="Arial Narrow"/>
      <family val="2"/>
    </font>
    <font>
      <b/>
      <sz val="8"/>
      <color theme="4" tint="-0.249977111117893"/>
      <name val="Arial Narrow"/>
      <family val="2"/>
    </font>
    <font>
      <b/>
      <sz val="7.5"/>
      <color theme="1"/>
      <name val="Arial Narrow"/>
      <family val="2"/>
    </font>
    <font>
      <sz val="10"/>
      <color theme="8" tint="-0.249977111117893"/>
      <name val="Arial Narrow"/>
      <family val="2"/>
    </font>
    <font>
      <b/>
      <sz val="11"/>
      <name val="Arial Narrow"/>
      <family val="2"/>
    </font>
    <font>
      <sz val="10"/>
      <color theme="1" tint="0.249977111117893"/>
      <name val="Arial Narrow"/>
      <family val="2"/>
    </font>
    <font>
      <i/>
      <sz val="8"/>
      <color theme="1" tint="0.249977111117893"/>
      <name val="Arial Narrow"/>
      <family val="2"/>
    </font>
    <font>
      <b/>
      <sz val="10"/>
      <color theme="9" tint="-0.249977111117893"/>
      <name val="Arial Narrow"/>
      <family val="2"/>
    </font>
    <font>
      <sz val="10"/>
      <color theme="1"/>
      <name val="Wingdings"/>
      <charset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b/>
      <i/>
      <u/>
      <sz val="10"/>
      <color theme="1"/>
      <name val="Arial Narrow"/>
      <family val="2"/>
    </font>
    <font>
      <b/>
      <u/>
      <sz val="9"/>
      <name val="Arial Narrow"/>
      <family val="2"/>
    </font>
    <font>
      <i/>
      <sz val="9"/>
      <name val="Arial Narrow"/>
      <family val="2"/>
    </font>
    <font>
      <sz val="9"/>
      <color rgb="FF000000"/>
      <name val="Arial Narrow"/>
      <family val="2"/>
    </font>
    <font>
      <sz val="11"/>
      <color rgb="FFC00000"/>
      <name val="Calibri"/>
      <family val="2"/>
      <scheme val="minor"/>
    </font>
    <font>
      <sz val="10"/>
      <color rgb="FFFF0000"/>
      <name val="Arial Narrow"/>
      <family val="2"/>
    </font>
    <font>
      <b/>
      <i/>
      <sz val="10"/>
      <color rgb="FF000000"/>
      <name val="Arial Narrow"/>
      <family val="2"/>
    </font>
    <font>
      <b/>
      <u/>
      <sz val="10"/>
      <color theme="8" tint="-0.499984740745262"/>
      <name val="Arial Black"/>
      <family val="2"/>
    </font>
    <font>
      <b/>
      <i/>
      <sz val="9"/>
      <color indexed="8"/>
      <name val="Arial Narrow"/>
      <family val="2"/>
    </font>
    <font>
      <b/>
      <sz val="10"/>
      <color theme="8" tint="-0.499984740745262"/>
      <name val="Arial Narrow"/>
      <family val="2"/>
    </font>
    <font>
      <i/>
      <sz val="7"/>
      <name val="Arial Narrow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.5"/>
      <color theme="1"/>
      <name val="Arial Narrow"/>
      <family val="2"/>
    </font>
    <font>
      <b/>
      <sz val="8.5"/>
      <color theme="1"/>
      <name val="Symbol"/>
      <family val="1"/>
      <charset val="2"/>
    </font>
    <font>
      <i/>
      <sz val="9"/>
      <color theme="1"/>
      <name val="Calibri"/>
      <family val="2"/>
      <scheme val="minor"/>
    </font>
    <font>
      <b/>
      <i/>
      <sz val="8"/>
      <name val="Arial Narrow"/>
      <family val="2"/>
    </font>
    <font>
      <b/>
      <i/>
      <sz val="8"/>
      <color rgb="FF000000"/>
      <name val="Arial Narrow"/>
      <family val="2"/>
    </font>
    <font>
      <b/>
      <i/>
      <sz val="8"/>
      <color indexed="8"/>
      <name val="Arial Narrow"/>
      <family val="2"/>
    </font>
    <font>
      <b/>
      <i/>
      <sz val="9"/>
      <color rgb="FF000000"/>
      <name val="Arial Narrow"/>
      <family val="2"/>
    </font>
    <font>
      <b/>
      <i/>
      <sz val="9"/>
      <color theme="1"/>
      <name val="Arial Narrow"/>
      <family val="2"/>
    </font>
    <font>
      <b/>
      <sz val="8"/>
      <color theme="9" tint="-0.499984740745262"/>
      <name val="Arial Narrow"/>
      <family val="2"/>
    </font>
    <font>
      <b/>
      <i/>
      <sz val="6"/>
      <color theme="1"/>
      <name val="Arial Narrow"/>
      <family val="2"/>
    </font>
    <font>
      <b/>
      <i/>
      <sz val="6"/>
      <color indexed="8"/>
      <name val="Arial Narrow"/>
      <family val="2"/>
    </font>
    <font>
      <sz val="7.5"/>
      <color theme="1"/>
      <name val="Arial Narrow"/>
      <family val="2"/>
    </font>
    <font>
      <sz val="10"/>
      <color rgb="FF000000"/>
      <name val="Arial Narrow"/>
      <family val="2"/>
    </font>
    <font>
      <i/>
      <sz val="6.75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009999"/>
      <name val="Arial Narrow"/>
      <family val="2"/>
    </font>
    <font>
      <b/>
      <sz val="10"/>
      <color rgb="FF009999"/>
      <name val="Calibri"/>
      <family val="2"/>
      <scheme val="minor"/>
    </font>
    <font>
      <b/>
      <i/>
      <sz val="8"/>
      <color rgb="FF009999"/>
      <name val="Arial Narrow"/>
      <family val="2"/>
    </font>
    <font>
      <b/>
      <i/>
      <sz val="8"/>
      <color rgb="FFFF0000"/>
      <name val="Arial Narrow"/>
      <family val="2"/>
    </font>
    <font>
      <b/>
      <sz val="8"/>
      <color rgb="FF009999"/>
      <name val="Arial Narrow"/>
      <family val="2"/>
    </font>
    <font>
      <b/>
      <sz val="8"/>
      <color theme="5"/>
      <name val="Arial Narrow"/>
      <family val="2"/>
    </font>
    <font>
      <b/>
      <i/>
      <u/>
      <sz val="10"/>
      <color theme="4" tint="-0.249977111117893"/>
      <name val="Arial Narrow"/>
      <family val="2"/>
    </font>
    <font>
      <i/>
      <u/>
      <sz val="10"/>
      <color rgb="FF000000"/>
      <name val="Arial Narrow"/>
      <family val="2"/>
    </font>
    <font>
      <b/>
      <sz val="10"/>
      <color theme="7" tint="-0.499984740745262"/>
      <name val="Arial Narrow"/>
      <family val="2"/>
    </font>
    <font>
      <b/>
      <sz val="10"/>
      <color theme="7" tint="-0.499984740745262"/>
      <name val="Arial"/>
      <family val="2"/>
    </font>
    <font>
      <b/>
      <i/>
      <sz val="10"/>
      <color theme="7" tint="-0.499984740745262"/>
      <name val="Arial Narrow"/>
      <family val="2"/>
    </font>
    <font>
      <b/>
      <sz val="9"/>
      <color theme="7" tint="-0.499984740745262"/>
      <name val="Arial Narrow"/>
      <family val="2"/>
    </font>
    <font>
      <sz val="10"/>
      <color theme="7" tint="-0.499984740745262"/>
      <name val="Arial Narrow"/>
      <family val="2"/>
    </font>
    <font>
      <b/>
      <sz val="10"/>
      <color theme="7" tint="-0.499984740745262"/>
      <name val="Calibri"/>
      <family val="2"/>
      <scheme val="minor"/>
    </font>
    <font>
      <b/>
      <i/>
      <sz val="9"/>
      <color theme="7" tint="-0.499984740745262"/>
      <name val="Arial Narrow"/>
      <family val="2"/>
    </font>
    <font>
      <b/>
      <sz val="8"/>
      <color theme="7" tint="-0.499984740745262"/>
      <name val="Arial Narrow"/>
      <family val="2"/>
    </font>
    <font>
      <b/>
      <sz val="10"/>
      <color theme="5" tint="-0.499984740745262"/>
      <name val="Arial Narrow"/>
      <family val="2"/>
    </font>
    <font>
      <b/>
      <i/>
      <sz val="10"/>
      <color theme="5" tint="-0.499984740745262"/>
      <name val="Arial Narrow"/>
      <family val="2"/>
    </font>
    <font>
      <b/>
      <sz val="11"/>
      <color theme="5" tint="-0.499984740745262"/>
      <name val="Calibri"/>
      <family val="2"/>
      <scheme val="minor"/>
    </font>
    <font>
      <b/>
      <sz val="9"/>
      <color theme="5" tint="-0.499984740745262"/>
      <name val="Arial Narrow"/>
      <family val="2"/>
    </font>
    <font>
      <b/>
      <i/>
      <sz val="9"/>
      <color theme="5" tint="-0.499984740745262"/>
      <name val="Arial Narrow"/>
      <family val="2"/>
    </font>
    <font>
      <sz val="10"/>
      <color theme="5" tint="-0.499984740745262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7"/>
      <color theme="7" tint="-0.499984740745262"/>
      <name val="Arial Narrow"/>
      <family val="2"/>
    </font>
    <font>
      <b/>
      <sz val="7"/>
      <color theme="5"/>
      <name val="Arial Narrow"/>
      <family val="2"/>
    </font>
    <font>
      <i/>
      <sz val="6"/>
      <name val="Arial Narrow"/>
      <family val="2"/>
    </font>
    <font>
      <b/>
      <sz val="11"/>
      <color theme="7" tint="-0.499984740745262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C00000"/>
      <name val="Arial Narrow"/>
      <family val="2"/>
    </font>
    <font>
      <i/>
      <sz val="8"/>
      <color rgb="FFC00000"/>
      <name val="Arial Narrow"/>
      <family val="2"/>
    </font>
    <font>
      <b/>
      <i/>
      <sz val="8"/>
      <color rgb="FFC00000"/>
      <name val="Arial Narrow"/>
      <family val="2"/>
    </font>
    <font>
      <b/>
      <sz val="9"/>
      <color rgb="FFC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9EF"/>
        <bgColor indexed="64"/>
      </patternFill>
    </fill>
    <fill>
      <gradientFill degree="90">
        <stop position="0">
          <color theme="0"/>
        </stop>
        <stop position="1">
          <color rgb="FFFFF0D9"/>
        </stop>
      </gradientFill>
    </fill>
    <fill>
      <gradientFill degree="90">
        <stop position="0">
          <color theme="0"/>
        </stop>
        <stop position="1">
          <color rgb="FFFFE3B9"/>
        </stop>
      </gradientFill>
    </fill>
    <fill>
      <patternFill patternType="solid">
        <fgColor rgb="FFFFCE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indexed="64"/>
      </right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indexed="64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indexed="64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8" tint="-0.499984740745262"/>
      </bottom>
      <diagonal/>
    </border>
    <border>
      <left style="medium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457">
    <xf numFmtId="0" fontId="0" fillId="0" borderId="0" xfId="0"/>
    <xf numFmtId="1" fontId="8" fillId="0" borderId="0" xfId="0" applyNumberFormat="1" applyFont="1" applyAlignment="1">
      <alignment horizontal="center" vertical="center" wrapText="1"/>
    </xf>
    <xf numFmtId="0" fontId="2" fillId="0" borderId="0" xfId="0" applyFont="1"/>
    <xf numFmtId="164" fontId="9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0" fontId="12" fillId="0" borderId="0" xfId="0" applyFont="1" applyAlignment="1">
      <alignment horizontal="center" vertical="center"/>
    </xf>
    <xf numFmtId="164" fontId="0" fillId="0" borderId="0" xfId="0" applyNumberFormat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center" vertical="center"/>
    </xf>
    <xf numFmtId="164" fontId="17" fillId="0" borderId="0" xfId="0" applyNumberFormat="1" applyFont="1"/>
    <xf numFmtId="0" fontId="17" fillId="0" borderId="0" xfId="0" applyFont="1"/>
    <xf numFmtId="0" fontId="10" fillId="0" borderId="0" xfId="0" applyFont="1"/>
    <xf numFmtId="0" fontId="10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5" fontId="10" fillId="0" borderId="0" xfId="0" applyNumberFormat="1" applyFont="1"/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7" xfId="0" applyFont="1" applyBorder="1"/>
    <xf numFmtId="167" fontId="10" fillId="0" borderId="0" xfId="0" applyNumberFormat="1" applyFont="1"/>
    <xf numFmtId="0" fontId="29" fillId="0" borderId="0" xfId="0" applyFont="1"/>
    <xf numFmtId="49" fontId="27" fillId="0" borderId="6" xfId="0" applyNumberFormat="1" applyFont="1" applyBorder="1" applyAlignment="1">
      <alignment horizontal="center"/>
    </xf>
    <xf numFmtId="8" fontId="25" fillId="0" borderId="0" xfId="0" applyNumberFormat="1" applyFont="1" applyAlignment="1">
      <alignment vertical="center"/>
    </xf>
    <xf numFmtId="8" fontId="25" fillId="0" borderId="7" xfId="0" applyNumberFormat="1" applyFont="1" applyBorder="1" applyAlignment="1">
      <alignment vertical="center"/>
    </xf>
    <xf numFmtId="49" fontId="27" fillId="0" borderId="6" xfId="0" applyNumberFormat="1" applyFont="1" applyBorder="1" applyAlignment="1">
      <alignment horizontal="center" vertical="top"/>
    </xf>
    <xf numFmtId="0" fontId="10" fillId="0" borderId="18" xfId="0" applyFont="1" applyBorder="1"/>
    <xf numFmtId="164" fontId="10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/>
    <xf numFmtId="164" fontId="40" fillId="0" borderId="0" xfId="0" applyNumberFormat="1" applyFont="1"/>
    <xf numFmtId="0" fontId="40" fillId="0" borderId="0" xfId="0" applyFont="1"/>
    <xf numFmtId="1" fontId="11" fillId="0" borderId="30" xfId="0" applyNumberFormat="1" applyFont="1" applyBorder="1" applyAlignment="1">
      <alignment horizontal="center" vertical="center"/>
    </xf>
    <xf numFmtId="164" fontId="41" fillId="0" borderId="0" xfId="0" applyNumberFormat="1" applyFont="1"/>
    <xf numFmtId="0" fontId="41" fillId="0" borderId="0" xfId="0" applyFont="1"/>
    <xf numFmtId="0" fontId="26" fillId="0" borderId="29" xfId="0" applyFont="1" applyBorder="1" applyAlignment="1">
      <alignment horizontal="left" vertical="center"/>
    </xf>
    <xf numFmtId="0" fontId="26" fillId="0" borderId="2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44" fontId="37" fillId="0" borderId="29" xfId="2" applyFont="1" applyBorder="1" applyAlignment="1">
      <alignment vertical="center"/>
    </xf>
    <xf numFmtId="44" fontId="10" fillId="0" borderId="29" xfId="2" applyFont="1" applyBorder="1" applyAlignment="1">
      <alignment vertical="center"/>
    </xf>
    <xf numFmtId="1" fontId="11" fillId="0" borderId="29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44" fontId="37" fillId="0" borderId="29" xfId="2" applyFont="1" applyFill="1" applyBorder="1" applyAlignment="1">
      <alignment vertical="center"/>
    </xf>
    <xf numFmtId="164" fontId="38" fillId="0" borderId="0" xfId="0" applyNumberFormat="1" applyFont="1"/>
    <xf numFmtId="164" fontId="41" fillId="0" borderId="0" xfId="0" applyNumberFormat="1" applyFont="1" applyAlignment="1">
      <alignment horizontal="center" vertical="center"/>
    </xf>
    <xf numFmtId="0" fontId="47" fillId="0" borderId="29" xfId="0" applyFont="1" applyBorder="1" applyAlignment="1">
      <alignment vertical="center"/>
    </xf>
    <xf numFmtId="0" fontId="12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44" fontId="10" fillId="0" borderId="29" xfId="2" applyFont="1" applyFill="1" applyBorder="1" applyAlignment="1">
      <alignment vertical="center"/>
    </xf>
    <xf numFmtId="164" fontId="11" fillId="0" borderId="0" xfId="0" applyNumberFormat="1" applyFont="1"/>
    <xf numFmtId="0" fontId="11" fillId="0" borderId="0" xfId="0" applyFont="1"/>
    <xf numFmtId="164" fontId="56" fillId="0" borderId="0" xfId="0" applyNumberFormat="1" applyFont="1"/>
    <xf numFmtId="0" fontId="56" fillId="0" borderId="0" xfId="0" applyFont="1"/>
    <xf numFmtId="164" fontId="55" fillId="0" borderId="0" xfId="0" applyNumberFormat="1" applyFont="1"/>
    <xf numFmtId="0" fontId="55" fillId="0" borderId="0" xfId="0" applyFont="1"/>
    <xf numFmtId="0" fontId="55" fillId="0" borderId="0" xfId="0" applyFont="1" applyAlignment="1">
      <alignment vertical="center"/>
    </xf>
    <xf numFmtId="0" fontId="12" fillId="0" borderId="31" xfId="0" applyFont="1" applyBorder="1" applyAlignment="1">
      <alignment horizontal="center" vertical="center"/>
    </xf>
    <xf numFmtId="164" fontId="63" fillId="0" borderId="0" xfId="0" applyNumberFormat="1" applyFont="1"/>
    <xf numFmtId="0" fontId="63" fillId="0" borderId="0" xfId="0" applyFont="1"/>
    <xf numFmtId="164" fontId="26" fillId="0" borderId="0" xfId="0" applyNumberFormat="1" applyFont="1"/>
    <xf numFmtId="0" fontId="26" fillId="0" borderId="0" xfId="0" applyFont="1"/>
    <xf numFmtId="164" fontId="64" fillId="0" borderId="0" xfId="0" applyNumberFormat="1" applyFont="1"/>
    <xf numFmtId="0" fontId="64" fillId="0" borderId="0" xfId="0" applyFont="1"/>
    <xf numFmtId="164" fontId="47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68" fillId="0" borderId="0" xfId="0" applyNumberFormat="1" applyFont="1"/>
    <xf numFmtId="0" fontId="68" fillId="0" borderId="0" xfId="0" applyFont="1"/>
    <xf numFmtId="164" fontId="70" fillId="0" borderId="0" xfId="0" applyNumberFormat="1" applyFont="1"/>
    <xf numFmtId="0" fontId="70" fillId="0" borderId="0" xfId="0" applyFont="1"/>
    <xf numFmtId="164" fontId="11" fillId="0" borderId="0" xfId="0" applyNumberFormat="1" applyFont="1" applyAlignment="1">
      <alignment vertical="center"/>
    </xf>
    <xf numFmtId="164" fontId="74" fillId="0" borderId="0" xfId="0" applyNumberFormat="1" applyFont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/>
    <xf numFmtId="44" fontId="10" fillId="0" borderId="29" xfId="5" applyFont="1" applyFill="1" applyBorder="1" applyAlignment="1">
      <alignment vertical="center"/>
    </xf>
    <xf numFmtId="44" fontId="10" fillId="0" borderId="29" xfId="5" applyFont="1" applyBorder="1" applyAlignment="1">
      <alignment vertical="center"/>
    </xf>
    <xf numFmtId="0" fontId="64" fillId="0" borderId="0" xfId="0" applyFont="1" applyAlignment="1">
      <alignment vertical="center"/>
    </xf>
    <xf numFmtId="164" fontId="74" fillId="0" borderId="0" xfId="0" applyNumberFormat="1" applyFont="1"/>
    <xf numFmtId="0" fontId="45" fillId="0" borderId="0" xfId="0" applyFont="1" applyAlignment="1">
      <alignment vertical="center"/>
    </xf>
    <xf numFmtId="164" fontId="10" fillId="0" borderId="0" xfId="0" applyNumberFormat="1" applyFont="1"/>
    <xf numFmtId="0" fontId="10" fillId="0" borderId="0" xfId="0" applyFont="1" applyAlignment="1">
      <alignment vertical="center"/>
    </xf>
    <xf numFmtId="0" fontId="76" fillId="0" borderId="29" xfId="0" applyFont="1" applyBorder="1" applyAlignment="1">
      <alignment horizontal="center" vertical="center"/>
    </xf>
    <xf numFmtId="0" fontId="26" fillId="3" borderId="29" xfId="0" applyFont="1" applyFill="1" applyBorder="1" applyAlignment="1">
      <alignment horizontal="left" vertical="center"/>
    </xf>
    <xf numFmtId="44" fontId="37" fillId="3" borderId="29" xfId="2" applyFont="1" applyFill="1" applyBorder="1" applyAlignment="1">
      <alignment vertical="center"/>
    </xf>
    <xf numFmtId="1" fontId="11" fillId="3" borderId="29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/>
    <xf numFmtId="0" fontId="11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37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vertical="center" wrapText="1"/>
    </xf>
    <xf numFmtId="0" fontId="45" fillId="0" borderId="0" xfId="0" applyFont="1"/>
    <xf numFmtId="164" fontId="64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/>
    <xf numFmtId="164" fontId="78" fillId="0" borderId="0" xfId="0" applyNumberFormat="1" applyFont="1"/>
    <xf numFmtId="164" fontId="79" fillId="0" borderId="0" xfId="0" applyNumberFormat="1" applyFont="1"/>
    <xf numFmtId="164" fontId="45" fillId="0" borderId="0" xfId="0" applyNumberFormat="1" applyFont="1" applyAlignment="1">
      <alignment vertical="center"/>
    </xf>
    <xf numFmtId="164" fontId="80" fillId="0" borderId="0" xfId="0" applyNumberFormat="1" applyFont="1"/>
    <xf numFmtId="0" fontId="80" fillId="0" borderId="0" xfId="0" applyFont="1"/>
    <xf numFmtId="164" fontId="8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vertical="center"/>
    </xf>
    <xf numFmtId="164" fontId="78" fillId="0" borderId="0" xfId="0" applyNumberFormat="1" applyFont="1" applyAlignment="1">
      <alignment vertical="center"/>
    </xf>
    <xf numFmtId="164" fontId="86" fillId="0" borderId="0" xfId="0" applyNumberFormat="1" applyFont="1"/>
    <xf numFmtId="0" fontId="86" fillId="0" borderId="0" xfId="0" applyFont="1"/>
    <xf numFmtId="0" fontId="12" fillId="4" borderId="29" xfId="0" applyFont="1" applyFill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164" fontId="22" fillId="0" borderId="0" xfId="0" applyNumberFormat="1" applyFont="1" applyAlignment="1">
      <alignment vertical="center"/>
    </xf>
    <xf numFmtId="164" fontId="87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12" fillId="4" borderId="29" xfId="0" applyFont="1" applyFill="1" applyBorder="1" applyAlignment="1" applyProtection="1">
      <alignment horizontal="left" vertical="center" wrapText="1"/>
      <protection locked="0"/>
    </xf>
    <xf numFmtId="9" fontId="11" fillId="0" borderId="0" xfId="3" applyFont="1" applyAlignment="1">
      <alignment vertical="center"/>
    </xf>
    <xf numFmtId="9" fontId="11" fillId="0" borderId="0" xfId="3" applyFont="1"/>
    <xf numFmtId="0" fontId="18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vertical="center"/>
    </xf>
    <xf numFmtId="44" fontId="22" fillId="0" borderId="29" xfId="5" applyFont="1" applyBorder="1" applyAlignment="1">
      <alignment vertical="center"/>
    </xf>
    <xf numFmtId="1" fontId="22" fillId="0" borderId="29" xfId="0" applyNumberFormat="1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0" fontId="9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4" fontId="94" fillId="0" borderId="0" xfId="2" applyFont="1"/>
    <xf numFmtId="1" fontId="0" fillId="0" borderId="0" xfId="0" applyNumberForma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0" fontId="10" fillId="0" borderId="17" xfId="0" applyFont="1" applyBorder="1"/>
    <xf numFmtId="0" fontId="12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93" fillId="0" borderId="0" xfId="0" applyNumberFormat="1" applyFont="1"/>
    <xf numFmtId="0" fontId="93" fillId="0" borderId="0" xfId="0" applyFont="1"/>
    <xf numFmtId="1" fontId="10" fillId="0" borderId="2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96" fillId="0" borderId="22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36" fillId="0" borderId="38" xfId="0" applyFont="1" applyBorder="1" applyAlignment="1">
      <alignment horizontal="left" vertical="center"/>
    </xf>
    <xf numFmtId="0" fontId="26" fillId="0" borderId="38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44" fontId="37" fillId="0" borderId="38" xfId="2" applyFont="1" applyBorder="1" applyAlignment="1">
      <alignment vertical="center"/>
    </xf>
    <xf numFmtId="44" fontId="10" fillId="0" borderId="38" xfId="2" applyFont="1" applyBorder="1" applyAlignment="1">
      <alignment vertical="center"/>
    </xf>
    <xf numFmtId="1" fontId="11" fillId="0" borderId="38" xfId="0" applyNumberFormat="1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112" fillId="0" borderId="29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left" vertical="center"/>
    </xf>
    <xf numFmtId="16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167" fontId="10" fillId="0" borderId="0" xfId="0" applyNumberFormat="1" applyFont="1" applyAlignment="1">
      <alignment horizontal="left" vertical="center"/>
    </xf>
    <xf numFmtId="0" fontId="111" fillId="0" borderId="29" xfId="0" applyFont="1" applyBorder="1" applyAlignment="1">
      <alignment vertical="center"/>
    </xf>
    <xf numFmtId="0" fontId="116" fillId="0" borderId="29" xfId="0" applyFont="1" applyBorder="1" applyAlignment="1">
      <alignment horizontal="center" vertical="center"/>
    </xf>
    <xf numFmtId="0" fontId="12" fillId="5" borderId="29" xfId="0" applyFont="1" applyFill="1" applyBorder="1" applyAlignment="1">
      <alignment horizontal="left" vertical="center"/>
    </xf>
    <xf numFmtId="0" fontId="12" fillId="5" borderId="29" xfId="0" applyFont="1" applyFill="1" applyBorder="1" applyAlignment="1">
      <alignment vertical="center"/>
    </xf>
    <xf numFmtId="0" fontId="26" fillId="5" borderId="29" xfId="0" applyFont="1" applyFill="1" applyBorder="1" applyAlignment="1">
      <alignment horizontal="left" vertical="center"/>
    </xf>
    <xf numFmtId="0" fontId="26" fillId="5" borderId="29" xfId="0" applyFont="1" applyFill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left" vertical="center"/>
    </xf>
    <xf numFmtId="0" fontId="26" fillId="8" borderId="29" xfId="0" applyFont="1" applyFill="1" applyBorder="1" applyAlignment="1">
      <alignment vertical="center"/>
    </xf>
    <xf numFmtId="0" fontId="12" fillId="8" borderId="29" xfId="0" applyFont="1" applyFill="1" applyBorder="1" applyAlignment="1">
      <alignment horizontal="left" vertical="center"/>
    </xf>
    <xf numFmtId="0" fontId="12" fillId="8" borderId="29" xfId="0" applyFont="1" applyFill="1" applyBorder="1" applyAlignment="1">
      <alignment vertical="center"/>
    </xf>
    <xf numFmtId="44" fontId="12" fillId="8" borderId="29" xfId="2" applyFont="1" applyFill="1" applyBorder="1" applyAlignment="1">
      <alignment vertical="center"/>
    </xf>
    <xf numFmtId="1" fontId="37" fillId="8" borderId="29" xfId="0" applyNumberFormat="1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1" fontId="10" fillId="8" borderId="28" xfId="0" applyNumberFormat="1" applyFont="1" applyFill="1" applyBorder="1" applyAlignment="1">
      <alignment horizontal="center" vertical="center"/>
    </xf>
    <xf numFmtId="0" fontId="112" fillId="8" borderId="29" xfId="0" applyFont="1" applyFill="1" applyBorder="1" applyAlignment="1">
      <alignment horizontal="center" vertical="center"/>
    </xf>
    <xf numFmtId="1" fontId="10" fillId="8" borderId="29" xfId="0" applyNumberFormat="1" applyFont="1" applyFill="1" applyBorder="1" applyAlignment="1">
      <alignment horizontal="center" vertical="center"/>
    </xf>
    <xf numFmtId="0" fontId="71" fillId="8" borderId="29" xfId="0" applyFont="1" applyFill="1" applyBorder="1" applyAlignment="1">
      <alignment horizontal="left" vertical="center"/>
    </xf>
    <xf numFmtId="44" fontId="10" fillId="8" borderId="29" xfId="2" applyFont="1" applyFill="1" applyBorder="1" applyAlignment="1">
      <alignment vertical="center"/>
    </xf>
    <xf numFmtId="0" fontId="39" fillId="8" borderId="29" xfId="0" applyFont="1" applyFill="1" applyBorder="1" applyAlignment="1">
      <alignment vertical="center"/>
    </xf>
    <xf numFmtId="0" fontId="25" fillId="8" borderId="29" xfId="0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44" fontId="10" fillId="8" borderId="29" xfId="0" applyNumberFormat="1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horizontal="center" vertical="center"/>
    </xf>
    <xf numFmtId="0" fontId="83" fillId="8" borderId="29" xfId="0" applyFont="1" applyFill="1" applyBorder="1" applyAlignment="1">
      <alignment horizontal="left" vertical="center"/>
    </xf>
    <xf numFmtId="0" fontId="27" fillId="8" borderId="29" xfId="0" applyFont="1" applyFill="1" applyBorder="1" applyAlignment="1">
      <alignment horizontal="center" vertical="center"/>
    </xf>
    <xf numFmtId="0" fontId="84" fillId="8" borderId="29" xfId="0" applyFont="1" applyFill="1" applyBorder="1" applyAlignment="1">
      <alignment horizontal="left" vertical="center"/>
    </xf>
    <xf numFmtId="0" fontId="25" fillId="8" borderId="28" xfId="0" applyFont="1" applyFill="1" applyBorder="1" applyAlignment="1">
      <alignment horizontal="center" vertical="center"/>
    </xf>
    <xf numFmtId="0" fontId="41" fillId="8" borderId="2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horizontal="left" vertical="center"/>
    </xf>
    <xf numFmtId="0" fontId="12" fillId="8" borderId="33" xfId="0" applyFont="1" applyFill="1" applyBorder="1" applyAlignment="1">
      <alignment vertical="center"/>
    </xf>
    <xf numFmtId="0" fontId="10" fillId="8" borderId="33" xfId="0" applyFont="1" applyFill="1" applyBorder="1" applyAlignment="1">
      <alignment horizontal="center" vertical="center"/>
    </xf>
    <xf numFmtId="44" fontId="10" fillId="8" borderId="33" xfId="2" applyFont="1" applyFill="1" applyBorder="1" applyAlignment="1">
      <alignment vertical="center"/>
    </xf>
    <xf numFmtId="44" fontId="12" fillId="8" borderId="33" xfId="2" applyFont="1" applyFill="1" applyBorder="1" applyAlignment="1">
      <alignment vertical="center"/>
    </xf>
    <xf numFmtId="1" fontId="12" fillId="8" borderId="33" xfId="0" applyNumberFormat="1" applyFont="1" applyFill="1" applyBorder="1" applyAlignment="1">
      <alignment horizontal="center" vertical="center"/>
    </xf>
    <xf numFmtId="0" fontId="41" fillId="8" borderId="33" xfId="0" applyFont="1" applyFill="1" applyBorder="1" applyAlignment="1">
      <alignment horizontal="center" vertical="center"/>
    </xf>
    <xf numFmtId="1" fontId="12" fillId="8" borderId="35" xfId="0" applyNumberFormat="1" applyFont="1" applyFill="1" applyBorder="1" applyAlignment="1">
      <alignment horizontal="center" vertical="center"/>
    </xf>
    <xf numFmtId="0" fontId="9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left" vertical="center"/>
    </xf>
    <xf numFmtId="0" fontId="2" fillId="8" borderId="2" xfId="0" applyFont="1" applyFill="1" applyBorder="1" applyAlignment="1">
      <alignment vertical="center"/>
    </xf>
    <xf numFmtId="0" fontId="0" fillId="8" borderId="2" xfId="0" applyFill="1" applyBorder="1"/>
    <xf numFmtId="44" fontId="94" fillId="8" borderId="2" xfId="2" applyFont="1" applyFill="1" applyBorder="1"/>
    <xf numFmtId="1" fontId="0" fillId="8" borderId="2" xfId="0" applyNumberFormat="1" applyFill="1" applyBorder="1" applyAlignment="1">
      <alignment horizontal="center"/>
    </xf>
    <xf numFmtId="0" fontId="95" fillId="8" borderId="2" xfId="0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center"/>
    </xf>
    <xf numFmtId="168" fontId="12" fillId="7" borderId="20" xfId="1" applyNumberFormat="1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168" fontId="12" fillId="7" borderId="23" xfId="1" applyNumberFormat="1" applyFont="1" applyFill="1" applyBorder="1" applyAlignment="1">
      <alignment horizontal="center" vertical="center"/>
    </xf>
    <xf numFmtId="44" fontId="12" fillId="7" borderId="24" xfId="2" applyFont="1" applyFill="1" applyBorder="1" applyAlignment="1">
      <alignment horizontal="center" vertical="center" wrapText="1"/>
    </xf>
    <xf numFmtId="44" fontId="35" fillId="7" borderId="24" xfId="5" applyFont="1" applyFill="1" applyBorder="1" applyAlignment="1">
      <alignment horizontal="center" vertical="center" wrapText="1"/>
    </xf>
    <xf numFmtId="44" fontId="12" fillId="7" borderId="25" xfId="2" applyFont="1" applyFill="1" applyBorder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1" fontId="12" fillId="7" borderId="21" xfId="0" applyNumberFormat="1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9" fontId="27" fillId="7" borderId="3" xfId="3" applyFont="1" applyFill="1" applyBorder="1" applyAlignment="1">
      <alignment vertical="center" wrapText="1"/>
    </xf>
    <xf numFmtId="0" fontId="10" fillId="7" borderId="31" xfId="0" applyFont="1" applyFill="1" applyBorder="1" applyAlignment="1">
      <alignment horizontal="center" vertical="center"/>
    </xf>
    <xf numFmtId="0" fontId="47" fillId="7" borderId="29" xfId="0" applyFont="1" applyFill="1" applyBorder="1" applyAlignment="1">
      <alignment horizontal="left" vertical="center"/>
    </xf>
    <xf numFmtId="0" fontId="48" fillId="7" borderId="29" xfId="0" applyFont="1" applyFill="1" applyBorder="1" applyAlignment="1">
      <alignment horizontal="left" vertical="center"/>
    </xf>
    <xf numFmtId="0" fontId="37" fillId="7" borderId="29" xfId="0" applyFont="1" applyFill="1" applyBorder="1" applyAlignment="1">
      <alignment horizontal="center" vertical="center"/>
    </xf>
    <xf numFmtId="0" fontId="53" fillId="7" borderId="29" xfId="0" applyFont="1" applyFill="1" applyBorder="1" applyAlignment="1">
      <alignment horizontal="center" vertical="center"/>
    </xf>
    <xf numFmtId="44" fontId="10" fillId="7" borderId="29" xfId="0" applyNumberFormat="1" applyFont="1" applyFill="1" applyBorder="1" applyAlignment="1">
      <alignment horizontal="center" vertical="center"/>
    </xf>
    <xf numFmtId="0" fontId="112" fillId="7" borderId="29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52" fillId="7" borderId="29" xfId="0" applyFont="1" applyFill="1" applyBorder="1" applyAlignment="1">
      <alignment vertical="center"/>
    </xf>
    <xf numFmtId="0" fontId="12" fillId="7" borderId="29" xfId="0" applyFont="1" applyFill="1" applyBorder="1" applyAlignment="1">
      <alignment horizontal="center" vertical="center"/>
    </xf>
    <xf numFmtId="0" fontId="25" fillId="7" borderId="29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left" vertical="center"/>
    </xf>
    <xf numFmtId="0" fontId="37" fillId="7" borderId="29" xfId="0" applyFont="1" applyFill="1" applyBorder="1" applyAlignment="1">
      <alignment horizontal="left" vertical="top"/>
    </xf>
    <xf numFmtId="0" fontId="12" fillId="7" borderId="29" xfId="0" applyFont="1" applyFill="1" applyBorder="1" applyAlignment="1">
      <alignment horizontal="left" vertical="center"/>
    </xf>
    <xf numFmtId="0" fontId="47" fillId="7" borderId="29" xfId="0" applyFont="1" applyFill="1" applyBorder="1" applyAlignment="1">
      <alignment horizontal="center" vertical="center"/>
    </xf>
    <xf numFmtId="44" fontId="12" fillId="7" borderId="29" xfId="0" applyNumberFormat="1" applyFont="1" applyFill="1" applyBorder="1" applyAlignment="1">
      <alignment horizontal="center" vertical="center"/>
    </xf>
    <xf numFmtId="0" fontId="61" fillId="7" borderId="29" xfId="0" applyFont="1" applyFill="1" applyBorder="1" applyAlignment="1">
      <alignment vertical="center"/>
    </xf>
    <xf numFmtId="0" fontId="113" fillId="7" borderId="29" xfId="0" applyFont="1" applyFill="1" applyBorder="1" applyAlignment="1">
      <alignment horizontal="left" vertical="center"/>
    </xf>
    <xf numFmtId="0" fontId="61" fillId="7" borderId="28" xfId="0" applyFont="1" applyFill="1" applyBorder="1" applyAlignment="1">
      <alignment vertical="center"/>
    </xf>
    <xf numFmtId="44" fontId="47" fillId="7" borderId="29" xfId="2" applyFont="1" applyFill="1" applyBorder="1" applyAlignment="1">
      <alignment horizontal="left" vertical="center"/>
    </xf>
    <xf numFmtId="0" fontId="52" fillId="7" borderId="29" xfId="0" applyFont="1" applyFill="1" applyBorder="1" applyAlignment="1">
      <alignment horizontal="left" vertical="center"/>
    </xf>
    <xf numFmtId="0" fontId="67" fillId="7" borderId="29" xfId="0" applyFont="1" applyFill="1" applyBorder="1" applyAlignment="1">
      <alignment horizontal="left" vertical="center"/>
    </xf>
    <xf numFmtId="44" fontId="37" fillId="7" borderId="29" xfId="2" applyFont="1" applyFill="1" applyBorder="1" applyAlignment="1">
      <alignment vertical="center"/>
    </xf>
    <xf numFmtId="44" fontId="10" fillId="7" borderId="29" xfId="2" applyFont="1" applyFill="1" applyBorder="1" applyAlignment="1">
      <alignment vertical="center"/>
    </xf>
    <xf numFmtId="1" fontId="37" fillId="7" borderId="29" xfId="0" applyNumberFormat="1" applyFont="1" applyFill="1" applyBorder="1" applyAlignment="1">
      <alignment horizontal="center" vertical="center"/>
    </xf>
    <xf numFmtId="1" fontId="10" fillId="7" borderId="28" xfId="0" applyNumberFormat="1" applyFont="1" applyFill="1" applyBorder="1" applyAlignment="1">
      <alignment horizontal="center" vertical="center"/>
    </xf>
    <xf numFmtId="0" fontId="25" fillId="7" borderId="29" xfId="0" applyFont="1" applyFill="1" applyBorder="1" applyAlignment="1">
      <alignment horizontal="left" vertical="center"/>
    </xf>
    <xf numFmtId="0" fontId="12" fillId="7" borderId="29" xfId="0" applyFont="1" applyFill="1" applyBorder="1" applyAlignment="1">
      <alignment vertical="center"/>
    </xf>
    <xf numFmtId="44" fontId="12" fillId="7" borderId="29" xfId="2" applyFont="1" applyFill="1" applyBorder="1" applyAlignment="1">
      <alignment vertical="center"/>
    </xf>
    <xf numFmtId="0" fontId="12" fillId="7" borderId="31" xfId="0" applyFont="1" applyFill="1" applyBorder="1" applyAlignment="1">
      <alignment horizontal="center" vertical="center"/>
    </xf>
    <xf numFmtId="44" fontId="37" fillId="7" borderId="29" xfId="2" applyFont="1" applyFill="1" applyBorder="1" applyAlignment="1">
      <alignment horizontal="left" vertical="center"/>
    </xf>
    <xf numFmtId="44" fontId="67" fillId="7" borderId="29" xfId="2" applyFont="1" applyFill="1" applyBorder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left" vertical="center"/>
    </xf>
    <xf numFmtId="0" fontId="82" fillId="7" borderId="29" xfId="0" applyFont="1" applyFill="1" applyBorder="1" applyAlignment="1">
      <alignment horizontal="left" vertical="center"/>
    </xf>
    <xf numFmtId="0" fontId="66" fillId="7" borderId="29" xfId="0" applyFont="1" applyFill="1" applyBorder="1" applyAlignment="1">
      <alignment horizontal="left" vertical="center"/>
    </xf>
    <xf numFmtId="0" fontId="85" fillId="7" borderId="29" xfId="0" applyFont="1" applyFill="1" applyBorder="1" applyAlignment="1">
      <alignment horizontal="left" vertical="center"/>
    </xf>
    <xf numFmtId="0" fontId="54" fillId="7" borderId="29" xfId="0" applyFont="1" applyFill="1" applyBorder="1" applyAlignment="1">
      <alignment horizontal="left" vertical="center"/>
    </xf>
    <xf numFmtId="0" fontId="10" fillId="7" borderId="29" xfId="0" applyFont="1" applyFill="1" applyBorder="1" applyAlignment="1">
      <alignment horizontal="left" vertical="center"/>
    </xf>
    <xf numFmtId="0" fontId="66" fillId="7" borderId="29" xfId="0" applyFont="1" applyFill="1" applyBorder="1" applyAlignment="1">
      <alignment vertical="center"/>
    </xf>
    <xf numFmtId="9" fontId="48" fillId="7" borderId="29" xfId="3" applyFont="1" applyFill="1" applyBorder="1" applyAlignment="1">
      <alignment horizontal="left" vertical="center"/>
    </xf>
    <xf numFmtId="9" fontId="52" fillId="7" borderId="29" xfId="3" applyFont="1" applyFill="1" applyBorder="1" applyAlignment="1">
      <alignment horizontal="left" vertical="center"/>
    </xf>
    <xf numFmtId="9" fontId="37" fillId="7" borderId="29" xfId="3" applyFont="1" applyFill="1" applyBorder="1" applyAlignment="1">
      <alignment horizontal="center" vertical="center"/>
    </xf>
    <xf numFmtId="9" fontId="53" fillId="7" borderId="29" xfId="3" applyFont="1" applyFill="1" applyBorder="1" applyAlignment="1">
      <alignment horizontal="center" vertical="center"/>
    </xf>
    <xf numFmtId="9" fontId="10" fillId="7" borderId="29" xfId="3" applyFont="1" applyFill="1" applyBorder="1" applyAlignment="1">
      <alignment horizontal="center" vertical="center"/>
    </xf>
    <xf numFmtId="9" fontId="10" fillId="7" borderId="28" xfId="3" applyFont="1" applyFill="1" applyBorder="1" applyAlignment="1">
      <alignment horizontal="center" vertical="center"/>
    </xf>
    <xf numFmtId="0" fontId="89" fillId="7" borderId="29" xfId="0" applyFont="1" applyFill="1" applyBorder="1" applyAlignment="1">
      <alignment horizontal="center" vertical="center"/>
    </xf>
    <xf numFmtId="0" fontId="48" fillId="7" borderId="29" xfId="0" applyFont="1" applyFill="1" applyBorder="1" applyAlignment="1">
      <alignment vertical="center" wrapText="1"/>
    </xf>
    <xf numFmtId="0" fontId="91" fillId="7" borderId="29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39" fillId="7" borderId="29" xfId="0" applyFont="1" applyFill="1" applyBorder="1" applyAlignment="1">
      <alignment horizontal="left" vertical="center"/>
    </xf>
    <xf numFmtId="0" fontId="39" fillId="7" borderId="29" xfId="0" applyFont="1" applyFill="1" applyBorder="1" applyAlignment="1">
      <alignment vertical="center"/>
    </xf>
    <xf numFmtId="0" fontId="10" fillId="7" borderId="29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 wrapText="1"/>
    </xf>
    <xf numFmtId="168" fontId="12" fillId="7" borderId="26" xfId="0" applyNumberFormat="1" applyFont="1" applyFill="1" applyBorder="1" applyAlignment="1">
      <alignment horizontal="center" vertical="center"/>
    </xf>
    <xf numFmtId="0" fontId="47" fillId="7" borderId="27" xfId="0" applyFont="1" applyFill="1" applyBorder="1" applyAlignment="1">
      <alignment horizontal="left" vertical="center"/>
    </xf>
    <xf numFmtId="0" fontId="47" fillId="7" borderId="27" xfId="0" applyFont="1" applyFill="1" applyBorder="1" applyAlignment="1">
      <alignment vertical="center"/>
    </xf>
    <xf numFmtId="44" fontId="47" fillId="7" borderId="27" xfId="2" applyFont="1" applyFill="1" applyBorder="1" applyAlignment="1">
      <alignment vertical="center"/>
    </xf>
    <xf numFmtId="44" fontId="12" fillId="7" borderId="27" xfId="2" applyFont="1" applyFill="1" applyBorder="1" applyAlignment="1">
      <alignment vertical="center"/>
    </xf>
    <xf numFmtId="1" fontId="47" fillId="7" borderId="27" xfId="0" applyNumberFormat="1" applyFont="1" applyFill="1" applyBorder="1" applyAlignment="1">
      <alignment horizontal="center" vertical="center"/>
    </xf>
    <xf numFmtId="0" fontId="41" fillId="7" borderId="27" xfId="0" applyFont="1" applyFill="1" applyBorder="1" applyAlignment="1">
      <alignment horizontal="center" vertical="center"/>
    </xf>
    <xf numFmtId="1" fontId="12" fillId="7" borderId="34" xfId="0" applyNumberFormat="1" applyFont="1" applyFill="1" applyBorder="1" applyAlignment="1">
      <alignment horizontal="center" vertical="center"/>
    </xf>
    <xf numFmtId="0" fontId="120" fillId="0" borderId="29" xfId="0" applyFont="1" applyBorder="1" applyAlignment="1">
      <alignment horizontal="center" vertical="center"/>
    </xf>
    <xf numFmtId="0" fontId="121" fillId="0" borderId="29" xfId="0" applyFont="1" applyBorder="1" applyAlignment="1">
      <alignment horizontal="center" vertical="center"/>
    </xf>
    <xf numFmtId="0" fontId="120" fillId="7" borderId="29" xfId="0" applyFont="1" applyFill="1" applyBorder="1" applyAlignment="1">
      <alignment horizontal="center" vertical="center"/>
    </xf>
    <xf numFmtId="9" fontId="120" fillId="7" borderId="29" xfId="3" applyFont="1" applyFill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123" fillId="0" borderId="29" xfId="0" applyFont="1" applyBorder="1" applyAlignment="1">
      <alignment horizontal="center" vertical="center"/>
    </xf>
    <xf numFmtId="0" fontId="120" fillId="8" borderId="29" xfId="0" applyFont="1" applyFill="1" applyBorder="1" applyAlignment="1">
      <alignment horizontal="center" vertical="center"/>
    </xf>
    <xf numFmtId="0" fontId="120" fillId="0" borderId="29" xfId="0" applyFont="1" applyBorder="1" applyAlignment="1">
      <alignment vertical="center"/>
    </xf>
    <xf numFmtId="0" fontId="121" fillId="0" borderId="29" xfId="0" applyFont="1" applyBorder="1" applyAlignment="1">
      <alignment horizontal="center" vertical="center" wrapText="1"/>
    </xf>
    <xf numFmtId="0" fontId="124" fillId="0" borderId="29" xfId="0" applyFont="1" applyBorder="1" applyAlignment="1">
      <alignment horizontal="center" vertical="center"/>
    </xf>
    <xf numFmtId="0" fontId="124" fillId="8" borderId="29" xfId="0" applyFont="1" applyFill="1" applyBorder="1" applyAlignment="1">
      <alignment horizontal="center" vertical="center"/>
    </xf>
    <xf numFmtId="0" fontId="125" fillId="0" borderId="29" xfId="0" applyFont="1" applyBorder="1" applyAlignment="1">
      <alignment horizontal="center"/>
    </xf>
    <xf numFmtId="0" fontId="120" fillId="3" borderId="29" xfId="0" applyFont="1" applyFill="1" applyBorder="1" applyAlignment="1">
      <alignment horizontal="center" vertical="center"/>
    </xf>
    <xf numFmtId="0" fontId="126" fillId="0" borderId="29" xfId="0" applyFont="1" applyBorder="1" applyAlignment="1">
      <alignment horizontal="center" vertical="center"/>
    </xf>
    <xf numFmtId="0" fontId="127" fillId="0" borderId="29" xfId="0" applyFont="1" applyBorder="1" applyAlignment="1">
      <alignment horizontal="center" vertical="center"/>
    </xf>
    <xf numFmtId="0" fontId="128" fillId="0" borderId="38" xfId="0" applyFont="1" applyBorder="1" applyAlignment="1">
      <alignment horizontal="center" vertical="center"/>
    </xf>
    <xf numFmtId="0" fontId="128" fillId="8" borderId="29" xfId="0" applyFont="1" applyFill="1" applyBorder="1" applyAlignment="1">
      <alignment horizontal="center" vertical="center"/>
    </xf>
    <xf numFmtId="0" fontId="128" fillId="0" borderId="29" xfId="0" applyFont="1" applyBorder="1"/>
    <xf numFmtId="0" fontId="129" fillId="0" borderId="29" xfId="0" applyFont="1" applyBorder="1" applyAlignment="1">
      <alignment horizontal="center" vertical="center"/>
    </xf>
    <xf numFmtId="0" fontId="128" fillId="0" borderId="29" xfId="0" applyFont="1" applyBorder="1" applyAlignment="1">
      <alignment horizontal="center" vertical="center"/>
    </xf>
    <xf numFmtId="0" fontId="128" fillId="7" borderId="29" xfId="0" applyFont="1" applyFill="1" applyBorder="1" applyAlignment="1">
      <alignment horizontal="center" vertical="center"/>
    </xf>
    <xf numFmtId="0" fontId="130" fillId="0" borderId="0" xfId="0" applyFont="1" applyAlignment="1">
      <alignment horizontal="center"/>
    </xf>
    <xf numFmtId="0" fontId="131" fillId="0" borderId="29" xfId="0" applyFont="1" applyBorder="1" applyAlignment="1">
      <alignment horizontal="center" vertical="center"/>
    </xf>
    <xf numFmtId="0" fontId="132" fillId="0" borderId="29" xfId="0" applyFont="1" applyBorder="1" applyAlignment="1">
      <alignment horizontal="center" vertical="center"/>
    </xf>
    <xf numFmtId="0" fontId="132" fillId="0" borderId="29" xfId="0" applyFont="1" applyBorder="1" applyAlignment="1">
      <alignment horizontal="center"/>
    </xf>
    <xf numFmtId="0" fontId="133" fillId="0" borderId="29" xfId="0" applyFont="1" applyBorder="1"/>
    <xf numFmtId="0" fontId="129" fillId="0" borderId="29" xfId="0" applyFont="1" applyBorder="1" applyAlignment="1">
      <alignment horizontal="center" vertical="center" wrapText="1"/>
    </xf>
    <xf numFmtId="0" fontId="134" fillId="0" borderId="29" xfId="0" applyFont="1" applyBorder="1" applyAlignment="1">
      <alignment horizontal="center" vertical="center"/>
    </xf>
    <xf numFmtId="0" fontId="135" fillId="0" borderId="29" xfId="0" applyFont="1" applyBorder="1" applyAlignment="1">
      <alignment horizontal="center" vertical="center"/>
    </xf>
    <xf numFmtId="0" fontId="138" fillId="0" borderId="0" xfId="0" applyFont="1"/>
    <xf numFmtId="0" fontId="95" fillId="0" borderId="22" xfId="0" applyFont="1" applyBorder="1" applyAlignment="1">
      <alignment horizontal="center" vertical="center" wrapText="1"/>
    </xf>
    <xf numFmtId="168" fontId="12" fillId="7" borderId="23" xfId="1" applyNumberFormat="1" applyFont="1" applyFill="1" applyBorder="1" applyAlignment="1">
      <alignment horizontal="center" vertical="center" wrapText="1"/>
    </xf>
    <xf numFmtId="0" fontId="40" fillId="7" borderId="0" xfId="0" applyFont="1" applyFill="1"/>
    <xf numFmtId="0" fontId="22" fillId="8" borderId="29" xfId="0" applyFont="1" applyFill="1" applyBorder="1" applyAlignment="1">
      <alignment horizontal="left" vertical="center"/>
    </xf>
    <xf numFmtId="0" fontId="25" fillId="0" borderId="43" xfId="0" applyFont="1" applyBorder="1" applyAlignment="1">
      <alignment horizontal="center" vertical="center"/>
    </xf>
    <xf numFmtId="0" fontId="36" fillId="7" borderId="29" xfId="0" applyFont="1" applyFill="1" applyBorder="1" applyAlignment="1">
      <alignment horizontal="left" vertical="center"/>
    </xf>
    <xf numFmtId="0" fontId="26" fillId="7" borderId="29" xfId="0" applyFont="1" applyFill="1" applyBorder="1" applyAlignment="1">
      <alignment vertical="center"/>
    </xf>
    <xf numFmtId="0" fontId="11" fillId="7" borderId="29" xfId="0" applyFont="1" applyFill="1" applyBorder="1" applyAlignment="1">
      <alignment horizontal="center" vertical="center"/>
    </xf>
    <xf numFmtId="1" fontId="11" fillId="7" borderId="29" xfId="0" applyNumberFormat="1" applyFont="1" applyFill="1" applyBorder="1" applyAlignment="1">
      <alignment horizontal="center" vertical="center"/>
    </xf>
    <xf numFmtId="1" fontId="10" fillId="7" borderId="29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139" fillId="8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center"/>
    </xf>
    <xf numFmtId="0" fontId="4" fillId="8" borderId="5" xfId="0" applyFont="1" applyFill="1" applyBorder="1"/>
    <xf numFmtId="0" fontId="4" fillId="8" borderId="1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0" fillId="0" borderId="29" xfId="0" applyFont="1" applyBorder="1" applyAlignment="1">
      <alignment horizontal="center" vertical="center"/>
    </xf>
    <xf numFmtId="44" fontId="140" fillId="0" borderId="29" xfId="2" applyFont="1" applyBorder="1" applyAlignment="1">
      <alignment vertical="center"/>
    </xf>
    <xf numFmtId="1" fontId="140" fillId="0" borderId="29" xfId="0" applyNumberFormat="1" applyFont="1" applyBorder="1" applyAlignment="1">
      <alignment horizontal="center" vertical="center"/>
    </xf>
    <xf numFmtId="164" fontId="140" fillId="0" borderId="0" xfId="0" applyNumberFormat="1" applyFont="1"/>
    <xf numFmtId="0" fontId="54" fillId="0" borderId="29" xfId="0" applyFont="1" applyBorder="1" applyAlignment="1">
      <alignment horizontal="left" vertical="center"/>
    </xf>
    <xf numFmtId="0" fontId="54" fillId="3" borderId="29" xfId="0" applyFont="1" applyFill="1" applyBorder="1" applyAlignment="1">
      <alignment horizontal="left" vertical="center"/>
    </xf>
    <xf numFmtId="0" fontId="140" fillId="0" borderId="0" xfId="0" applyFont="1"/>
    <xf numFmtId="0" fontId="140" fillId="0" borderId="0" xfId="0" applyFont="1" applyAlignment="1">
      <alignment vertical="center"/>
    </xf>
    <xf numFmtId="0" fontId="54" fillId="0" borderId="0" xfId="0" applyFont="1"/>
    <xf numFmtId="164" fontId="140" fillId="0" borderId="0" xfId="0" applyNumberFormat="1" applyFont="1" applyAlignment="1">
      <alignment vertical="center"/>
    </xf>
    <xf numFmtId="164" fontId="54" fillId="0" borderId="0" xfId="0" applyNumberFormat="1" applyFont="1"/>
    <xf numFmtId="0" fontId="54" fillId="0" borderId="30" xfId="0" applyFont="1" applyBorder="1" applyAlignment="1">
      <alignment vertical="center"/>
    </xf>
    <xf numFmtId="0" fontId="54" fillId="0" borderId="29" xfId="0" applyFont="1" applyBorder="1" applyAlignment="1">
      <alignment vertical="center"/>
    </xf>
    <xf numFmtId="0" fontId="26" fillId="7" borderId="44" xfId="0" applyFont="1" applyFill="1" applyBorder="1" applyAlignment="1">
      <alignment horizontal="center" vertical="center" wrapText="1"/>
    </xf>
    <xf numFmtId="0" fontId="14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65" fontId="18" fillId="0" borderId="6" xfId="0" applyNumberFormat="1" applyFont="1" applyBorder="1" applyAlignment="1">
      <alignment horizontal="left"/>
    </xf>
    <xf numFmtId="165" fontId="18" fillId="0" borderId="0" xfId="0" applyNumberFormat="1" applyFont="1" applyAlignment="1">
      <alignment horizontal="left"/>
    </xf>
    <xf numFmtId="165" fontId="18" fillId="0" borderId="7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16" fontId="12" fillId="0" borderId="0" xfId="0" applyNumberFormat="1" applyFont="1" applyAlignment="1">
      <alignment horizontal="center" vertical="center"/>
    </xf>
    <xf numFmtId="16" fontId="12" fillId="0" borderId="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7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166" fontId="21" fillId="0" borderId="0" xfId="0" applyNumberFormat="1" applyFont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left"/>
    </xf>
    <xf numFmtId="165" fontId="13" fillId="0" borderId="0" xfId="0" applyNumberFormat="1" applyFont="1" applyAlignment="1">
      <alignment horizontal="left"/>
    </xf>
    <xf numFmtId="165" fontId="13" fillId="0" borderId="7" xfId="0" applyNumberFormat="1" applyFont="1" applyBorder="1" applyAlignment="1">
      <alignment horizontal="left"/>
    </xf>
    <xf numFmtId="165" fontId="21" fillId="0" borderId="0" xfId="0" applyNumberFormat="1" applyFont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left"/>
    </xf>
    <xf numFmtId="165" fontId="22" fillId="0" borderId="0" xfId="0" applyNumberFormat="1" applyFont="1" applyAlignment="1">
      <alignment horizontal="left"/>
    </xf>
    <xf numFmtId="165" fontId="22" fillId="0" borderId="7" xfId="0" applyNumberFormat="1" applyFont="1" applyBorder="1" applyAlignment="1">
      <alignment horizontal="left"/>
    </xf>
    <xf numFmtId="165" fontId="10" fillId="0" borderId="6" xfId="0" applyNumberFormat="1" applyFont="1" applyBorder="1" applyAlignment="1">
      <alignment horizontal="left"/>
    </xf>
    <xf numFmtId="165" fontId="10" fillId="0" borderId="0" xfId="0" applyNumberFormat="1" applyFont="1" applyAlignment="1">
      <alignment horizontal="left"/>
    </xf>
    <xf numFmtId="165" fontId="10" fillId="0" borderId="7" xfId="0" applyNumberFormat="1" applyFont="1" applyBorder="1" applyAlignment="1">
      <alignment horizontal="left"/>
    </xf>
    <xf numFmtId="0" fontId="10" fillId="0" borderId="0" xfId="4" applyFont="1" applyBorder="1" applyAlignment="1" applyProtection="1">
      <alignment horizontal="center" vertical="center"/>
    </xf>
    <xf numFmtId="0" fontId="10" fillId="0" borderId="7" xfId="4" applyFont="1" applyBorder="1" applyAlignment="1" applyProtection="1">
      <alignment horizontal="center" vertic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7" xfId="0" applyFont="1" applyBorder="1" applyAlignment="1">
      <alignment vertical="center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18" fillId="7" borderId="42" xfId="0" applyNumberFormat="1" applyFont="1" applyFill="1" applyBorder="1" applyAlignment="1">
      <alignment horizontal="center"/>
    </xf>
    <xf numFmtId="49" fontId="18" fillId="7" borderId="13" xfId="0" applyNumberFormat="1" applyFont="1" applyFill="1" applyBorder="1" applyAlignment="1">
      <alignment horizontal="center"/>
    </xf>
    <xf numFmtId="49" fontId="18" fillId="7" borderId="14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/>
    </xf>
    <xf numFmtId="49" fontId="27" fillId="0" borderId="8" xfId="0" applyNumberFormat="1" applyFont="1" applyBorder="1" applyAlignment="1">
      <alignment horizontal="center"/>
    </xf>
    <xf numFmtId="49" fontId="27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7" fillId="8" borderId="1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wrapText="1"/>
    </xf>
    <xf numFmtId="0" fontId="99" fillId="0" borderId="2" xfId="0" applyFont="1" applyBorder="1" applyAlignment="1">
      <alignment horizontal="center" wrapText="1"/>
    </xf>
    <xf numFmtId="0" fontId="99" fillId="0" borderId="3" xfId="0" applyFont="1" applyBorder="1" applyAlignment="1">
      <alignment horizont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12" fillId="0" borderId="17" xfId="3" applyNumberFormat="1" applyFont="1" applyBorder="1" applyAlignment="1">
      <alignment horizontal="center" vertical="center" wrapText="1"/>
    </xf>
    <xf numFmtId="0" fontId="12" fillId="0" borderId="19" xfId="3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97" fillId="7" borderId="17" xfId="0" applyFont="1" applyFill="1" applyBorder="1" applyAlignment="1">
      <alignment horizontal="center" vertical="center"/>
    </xf>
    <xf numFmtId="0" fontId="97" fillId="7" borderId="18" xfId="0" applyFont="1" applyFill="1" applyBorder="1" applyAlignment="1">
      <alignment horizontal="center" vertical="center"/>
    </xf>
    <xf numFmtId="0" fontId="97" fillId="7" borderId="19" xfId="0" applyFont="1" applyFill="1" applyBorder="1" applyAlignment="1">
      <alignment horizontal="center" vertical="center"/>
    </xf>
    <xf numFmtId="0" fontId="3" fillId="7" borderId="6" xfId="4" applyFill="1" applyBorder="1" applyAlignment="1" applyProtection="1">
      <alignment horizontal="center"/>
    </xf>
    <xf numFmtId="0" fontId="3" fillId="7" borderId="0" xfId="4" applyFill="1" applyBorder="1" applyAlignment="1" applyProtection="1">
      <alignment horizontal="center"/>
    </xf>
    <xf numFmtId="0" fontId="3" fillId="7" borderId="7" xfId="4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left"/>
    </xf>
    <xf numFmtId="14" fontId="13" fillId="0" borderId="8" xfId="0" applyNumberFormat="1" applyFont="1" applyBorder="1" applyAlignment="1">
      <alignment horizontal="left"/>
    </xf>
    <xf numFmtId="14" fontId="13" fillId="0" borderId="9" xfId="0" applyNumberFormat="1" applyFont="1" applyBorder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7" borderId="1" xfId="0" applyFont="1" applyFill="1" applyBorder="1" applyAlignment="1">
      <alignment horizontal="center"/>
    </xf>
    <xf numFmtId="0" fontId="28" fillId="7" borderId="2" xfId="0" applyFont="1" applyFill="1" applyBorder="1" applyAlignment="1">
      <alignment horizontal="center"/>
    </xf>
    <xf numFmtId="0" fontId="28" fillId="7" borderId="3" xfId="0" applyFont="1" applyFill="1" applyBorder="1" applyAlignment="1">
      <alignment horizontal="center"/>
    </xf>
    <xf numFmtId="0" fontId="97" fillId="7" borderId="1" xfId="0" applyFont="1" applyFill="1" applyBorder="1" applyAlignment="1">
      <alignment horizontal="center" vertical="center"/>
    </xf>
    <xf numFmtId="0" fontId="97" fillId="7" borderId="2" xfId="0" applyFont="1" applyFill="1" applyBorder="1" applyAlignment="1">
      <alignment horizontal="center" vertical="center"/>
    </xf>
    <xf numFmtId="0" fontId="97" fillId="7" borderId="3" xfId="0" applyFont="1" applyFill="1" applyBorder="1" applyAlignment="1">
      <alignment horizontal="center" vertical="center"/>
    </xf>
    <xf numFmtId="0" fontId="3" fillId="7" borderId="16" xfId="4" applyFill="1" applyBorder="1" applyAlignment="1" applyProtection="1">
      <alignment horizontal="center"/>
    </xf>
    <xf numFmtId="0" fontId="3" fillId="7" borderId="4" xfId="4" applyFill="1" applyBorder="1" applyAlignment="1" applyProtection="1">
      <alignment horizontal="center"/>
    </xf>
    <xf numFmtId="0" fontId="3" fillId="7" borderId="5" xfId="4" applyFill="1" applyBorder="1" applyAlignment="1" applyProtection="1">
      <alignment horizontal="center"/>
    </xf>
  </cellXfs>
  <cellStyles count="6">
    <cellStyle name="Comma" xfId="1" builtinId="3"/>
    <cellStyle name="Currency" xfId="2" builtinId="4"/>
    <cellStyle name="Currency 2" xfId="5" xr:uid="{1BC306D5-CC67-4C9F-B99B-74DEB7F2DDEB}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E3B9"/>
      <color rgb="FFFFF0D9"/>
      <color rgb="FFFFCE85"/>
      <color rgb="FFFFBD5B"/>
      <color rgb="FFFFF9EF"/>
      <color rgb="FFFF9900"/>
      <color rgb="FFD9FFFF"/>
      <color rgb="FFEBFFFF"/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rographics.ca/puzzlecatalogs/catalog2026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rographics.ca/puzzlecatalogs/catalog202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3438-97D8-46D9-8DD0-E6D7F2C63E2F}">
  <sheetPr>
    <pageSetUpPr fitToPage="1"/>
  </sheetPr>
  <dimension ref="A1:M938"/>
  <sheetViews>
    <sheetView tabSelected="1" zoomScale="115" zoomScaleNormal="115" workbookViewId="0">
      <selection activeCell="C4" sqref="C4"/>
    </sheetView>
  </sheetViews>
  <sheetFormatPr defaultRowHeight="15"/>
  <cols>
    <col min="1" max="1" width="5.140625" style="124" customWidth="1"/>
    <col min="2" max="2" width="9.28515625" style="125" customWidth="1"/>
    <col min="3" max="3" width="44.140625" style="132" customWidth="1"/>
    <col min="4" max="4" width="7.5703125" customWidth="1"/>
    <col min="5" max="5" width="8.85546875" customWidth="1"/>
    <col min="6" max="6" width="10" customWidth="1"/>
    <col min="7" max="7" width="12.7109375" style="126" customWidth="1"/>
    <col min="8" max="8" width="14.140625" style="127" customWidth="1"/>
    <col min="9" max="9" width="29.5703125" style="128" customWidth="1"/>
    <col min="10" max="10" width="18.42578125" style="162" customWidth="1"/>
    <col min="11" max="11" width="11.28515625" style="129" customWidth="1"/>
    <col min="12" max="12" width="5.85546875" style="6" customWidth="1"/>
    <col min="13" max="13" width="25" bestFit="1" customWidth="1"/>
  </cols>
  <sheetData>
    <row r="1" spans="1:12" s="2" customFormat="1" ht="30" customHeight="1">
      <c r="A1" s="322"/>
      <c r="B1" s="318" t="s">
        <v>0</v>
      </c>
      <c r="C1" s="319" t="s">
        <v>1836</v>
      </c>
      <c r="D1" s="320"/>
      <c r="E1" s="320"/>
      <c r="F1" s="320"/>
      <c r="G1" s="320"/>
      <c r="H1" s="321"/>
      <c r="I1" s="422" t="s">
        <v>1</v>
      </c>
      <c r="J1" s="423"/>
      <c r="K1" s="424"/>
      <c r="L1" s="1" t="s">
        <v>1851</v>
      </c>
    </row>
    <row r="2" spans="1:12" ht="15.75" thickBot="1">
      <c r="A2" s="435" t="s">
        <v>1243</v>
      </c>
      <c r="B2" s="436"/>
      <c r="C2" s="436"/>
      <c r="D2" s="436"/>
      <c r="E2" s="436"/>
      <c r="F2" s="436"/>
      <c r="G2" s="436"/>
      <c r="H2" s="437"/>
      <c r="I2" s="438" t="s">
        <v>1823</v>
      </c>
      <c r="J2" s="439"/>
      <c r="K2" s="440"/>
      <c r="L2" s="3"/>
    </row>
    <row r="3" spans="1:12">
      <c r="A3" s="343" t="s">
        <v>2</v>
      </c>
      <c r="B3" s="344"/>
      <c r="C3" s="149"/>
      <c r="D3" s="4"/>
      <c r="E3" s="344" t="s">
        <v>3</v>
      </c>
      <c r="F3" s="344"/>
      <c r="G3" s="441"/>
      <c r="H3" s="442"/>
      <c r="I3" s="443" t="s">
        <v>4</v>
      </c>
      <c r="J3" s="444"/>
      <c r="K3" s="445"/>
    </row>
    <row r="4" spans="1:12" ht="16.5">
      <c r="A4" s="343" t="s">
        <v>5</v>
      </c>
      <c r="B4" s="344"/>
      <c r="C4" s="149"/>
      <c r="D4" s="4"/>
      <c r="E4" s="344" t="s">
        <v>6</v>
      </c>
      <c r="F4" s="344"/>
      <c r="G4" s="7" t="s">
        <v>7</v>
      </c>
      <c r="H4" s="8" t="s">
        <v>8</v>
      </c>
      <c r="I4" s="345"/>
      <c r="J4" s="346"/>
      <c r="K4" s="347"/>
    </row>
    <row r="5" spans="1:12" ht="16.5">
      <c r="A5" s="343" t="s">
        <v>9</v>
      </c>
      <c r="B5" s="344"/>
      <c r="C5" s="150"/>
      <c r="D5" s="9"/>
      <c r="E5" s="348" t="s">
        <v>10</v>
      </c>
      <c r="F5" s="348"/>
      <c r="G5" s="349"/>
      <c r="H5" s="350"/>
      <c r="I5" s="351" t="s">
        <v>11</v>
      </c>
      <c r="J5" s="352"/>
      <c r="K5" s="353"/>
    </row>
    <row r="6" spans="1:12" s="13" customFormat="1" ht="12.75">
      <c r="A6" s="343" t="s">
        <v>12</v>
      </c>
      <c r="B6" s="344"/>
      <c r="C6" s="5"/>
      <c r="D6" s="10"/>
      <c r="E6" s="344" t="s">
        <v>13</v>
      </c>
      <c r="F6" s="344"/>
      <c r="G6" s="354"/>
      <c r="H6" s="355"/>
      <c r="I6" s="356"/>
      <c r="J6" s="357"/>
      <c r="K6" s="358"/>
      <c r="L6" s="12"/>
    </row>
    <row r="7" spans="1:12" s="13" customFormat="1" ht="12.75">
      <c r="A7" s="343" t="s">
        <v>14</v>
      </c>
      <c r="B7" s="344"/>
      <c r="C7" s="86"/>
      <c r="D7" s="14"/>
      <c r="E7" s="344" t="s">
        <v>15</v>
      </c>
      <c r="F7" s="344"/>
      <c r="G7" s="354"/>
      <c r="H7" s="355"/>
      <c r="I7" s="359" t="s">
        <v>16</v>
      </c>
      <c r="J7" s="360"/>
      <c r="K7" s="361"/>
      <c r="L7" s="12"/>
    </row>
    <row r="8" spans="1:12" s="13" customFormat="1" ht="12.75">
      <c r="A8" s="343" t="s">
        <v>17</v>
      </c>
      <c r="B8" s="344"/>
      <c r="C8" s="151"/>
      <c r="D8" s="15"/>
      <c r="E8" s="344" t="s">
        <v>18</v>
      </c>
      <c r="F8" s="344"/>
      <c r="G8" s="362"/>
      <c r="H8" s="363"/>
      <c r="I8" s="364"/>
      <c r="J8" s="365"/>
      <c r="K8" s="366"/>
      <c r="L8" s="12"/>
    </row>
    <row r="9" spans="1:12" s="13" customFormat="1" ht="12.75">
      <c r="A9" s="343"/>
      <c r="B9" s="344"/>
      <c r="C9" s="86"/>
      <c r="D9" s="14"/>
      <c r="E9" s="344" t="s">
        <v>19</v>
      </c>
      <c r="F9" s="344"/>
      <c r="G9" s="367"/>
      <c r="H9" s="368"/>
      <c r="I9" s="369" t="s">
        <v>20</v>
      </c>
      <c r="J9" s="370"/>
      <c r="K9" s="371"/>
      <c r="L9" s="12"/>
    </row>
    <row r="10" spans="1:12" s="13" customFormat="1" ht="13.5">
      <c r="A10" s="343"/>
      <c r="B10" s="344"/>
      <c r="C10" s="152"/>
      <c r="D10" s="14"/>
      <c r="E10" s="372" t="s">
        <v>21</v>
      </c>
      <c r="F10" s="372"/>
      <c r="G10" s="16" t="s">
        <v>22</v>
      </c>
      <c r="H10" s="17" t="s">
        <v>23</v>
      </c>
      <c r="I10" s="356"/>
      <c r="J10" s="357"/>
      <c r="K10" s="358"/>
      <c r="L10" s="12"/>
    </row>
    <row r="11" spans="1:12" s="13" customFormat="1" ht="12.75">
      <c r="A11" s="343"/>
      <c r="B11" s="344"/>
      <c r="C11" s="152"/>
      <c r="D11" s="14"/>
      <c r="E11" s="373" t="s">
        <v>24</v>
      </c>
      <c r="F11" s="373"/>
      <c r="G11" s="374"/>
      <c r="H11" s="375"/>
      <c r="I11" s="376" t="s">
        <v>25</v>
      </c>
      <c r="J11" s="377"/>
      <c r="K11" s="378"/>
      <c r="L11" s="12"/>
    </row>
    <row r="12" spans="1:12" s="13" customFormat="1" ht="12.75">
      <c r="A12" s="343" t="s">
        <v>26</v>
      </c>
      <c r="B12" s="344"/>
      <c r="C12" s="5" t="s">
        <v>27</v>
      </c>
      <c r="D12" s="18"/>
      <c r="E12" s="373" t="s">
        <v>28</v>
      </c>
      <c r="F12" s="373"/>
      <c r="G12" s="379"/>
      <c r="H12" s="380"/>
      <c r="I12" s="356"/>
      <c r="J12" s="357"/>
      <c r="K12" s="358"/>
      <c r="L12" s="12"/>
    </row>
    <row r="13" spans="1:12" s="13" customFormat="1" ht="12.75">
      <c r="A13" s="343"/>
      <c r="B13" s="344"/>
      <c r="C13" s="152"/>
      <c r="D13" s="14"/>
      <c r="E13" s="373" t="s">
        <v>29</v>
      </c>
      <c r="F13" s="373"/>
      <c r="G13" s="381"/>
      <c r="H13" s="382"/>
      <c r="I13" s="383" t="s">
        <v>30</v>
      </c>
      <c r="J13" s="384"/>
      <c r="K13" s="385"/>
      <c r="L13" s="12"/>
    </row>
    <row r="14" spans="1:12" s="13" customFormat="1" ht="12.75">
      <c r="A14" s="343"/>
      <c r="B14" s="344"/>
      <c r="C14" s="152"/>
      <c r="D14" s="14"/>
      <c r="E14" s="373" t="s">
        <v>31</v>
      </c>
      <c r="F14" s="373"/>
      <c r="G14" s="386"/>
      <c r="H14" s="387"/>
      <c r="I14" s="388" t="s">
        <v>1569</v>
      </c>
      <c r="J14" s="389"/>
      <c r="K14" s="390"/>
      <c r="L14" s="12"/>
    </row>
    <row r="15" spans="1:12" s="13" customFormat="1" ht="12.75">
      <c r="A15" s="343"/>
      <c r="B15" s="344"/>
      <c r="C15" s="152"/>
      <c r="D15" s="14"/>
      <c r="E15" s="344" t="s">
        <v>32</v>
      </c>
      <c r="F15" s="344"/>
      <c r="G15" s="354"/>
      <c r="H15" s="355"/>
      <c r="I15" s="356"/>
      <c r="J15" s="357"/>
      <c r="K15" s="358"/>
      <c r="L15" s="12"/>
    </row>
    <row r="16" spans="1:12" s="13" customFormat="1" ht="13.5">
      <c r="A16" s="343"/>
      <c r="B16" s="344"/>
      <c r="C16" s="153"/>
      <c r="D16" s="19"/>
      <c r="E16" s="20" t="s">
        <v>33</v>
      </c>
      <c r="F16" s="21"/>
      <c r="G16" s="21"/>
      <c r="H16" s="22"/>
      <c r="I16" s="383" t="s">
        <v>1570</v>
      </c>
      <c r="J16" s="384"/>
      <c r="K16" s="385"/>
      <c r="L16" s="12"/>
    </row>
    <row r="17" spans="1:12" s="13" customFormat="1" ht="12.75">
      <c r="A17" s="343" t="s">
        <v>34</v>
      </c>
      <c r="B17" s="344"/>
      <c r="C17" s="152"/>
      <c r="D17" s="14"/>
      <c r="E17" s="357"/>
      <c r="F17" s="357"/>
      <c r="G17" s="381"/>
      <c r="H17" s="382"/>
      <c r="I17" s="391"/>
      <c r="J17" s="392"/>
      <c r="K17" s="393"/>
      <c r="L17" s="12"/>
    </row>
    <row r="18" spans="1:12" s="13" customFormat="1" ht="15" customHeight="1">
      <c r="A18" s="343" t="s">
        <v>35</v>
      </c>
      <c r="B18" s="344"/>
      <c r="C18" s="154"/>
      <c r="D18" s="23"/>
      <c r="E18" s="344" t="s">
        <v>36</v>
      </c>
      <c r="F18" s="344"/>
      <c r="G18" s="394"/>
      <c r="H18" s="395"/>
      <c r="I18" s="376" t="s">
        <v>37</v>
      </c>
      <c r="J18" s="377"/>
      <c r="K18" s="378"/>
      <c r="L18" s="12"/>
    </row>
    <row r="19" spans="1:12" s="13" customFormat="1" ht="15.75" customHeight="1" thickBot="1">
      <c r="A19" s="343" t="s">
        <v>38</v>
      </c>
      <c r="B19" s="344"/>
      <c r="C19" s="152"/>
      <c r="D19" s="14"/>
      <c r="E19" s="396" t="s">
        <v>39</v>
      </c>
      <c r="F19" s="396"/>
      <c r="G19" s="397"/>
      <c r="H19" s="398"/>
      <c r="I19" s="399"/>
      <c r="J19" s="400"/>
      <c r="K19" s="401"/>
      <c r="L19" s="12"/>
    </row>
    <row r="20" spans="1:12" s="13" customFormat="1" ht="15.75" customHeight="1" thickBot="1">
      <c r="A20" s="404" t="s">
        <v>40</v>
      </c>
      <c r="B20" s="405"/>
      <c r="C20" s="406"/>
      <c r="D20" s="407"/>
      <c r="E20" s="407"/>
      <c r="F20" s="407"/>
      <c r="G20" s="407"/>
      <c r="H20" s="408"/>
      <c r="I20" s="409" t="s">
        <v>41</v>
      </c>
      <c r="J20" s="410"/>
      <c r="K20" s="411"/>
      <c r="L20" s="12"/>
    </row>
    <row r="21" spans="1:12" s="13" customFormat="1" ht="15" customHeight="1" thickBot="1">
      <c r="A21" s="343" t="s">
        <v>42</v>
      </c>
      <c r="B21" s="344"/>
      <c r="C21" s="412"/>
      <c r="D21" s="412"/>
      <c r="E21" s="412"/>
      <c r="F21" s="412"/>
      <c r="G21" s="412"/>
      <c r="H21" s="413"/>
      <c r="I21" s="414" t="s">
        <v>43</v>
      </c>
      <c r="J21" s="415"/>
      <c r="K21" s="416"/>
      <c r="L21" s="12"/>
    </row>
    <row r="22" spans="1:12" s="13" customFormat="1" ht="15" customHeight="1" thickBot="1">
      <c r="A22" s="446"/>
      <c r="B22" s="447"/>
      <c r="C22" s="417"/>
      <c r="D22" s="417"/>
      <c r="E22" s="417"/>
      <c r="F22" s="417"/>
      <c r="G22" s="417"/>
      <c r="H22" s="418"/>
      <c r="I22" s="448" t="s">
        <v>44</v>
      </c>
      <c r="J22" s="449"/>
      <c r="K22" s="450"/>
      <c r="L22" s="24"/>
    </row>
    <row r="23" spans="1:12" s="13" customFormat="1" ht="13.5">
      <c r="A23" s="356"/>
      <c r="B23" s="357"/>
      <c r="C23" s="417"/>
      <c r="D23" s="417"/>
      <c r="E23" s="417"/>
      <c r="F23" s="417"/>
      <c r="G23" s="417"/>
      <c r="H23" s="418"/>
      <c r="I23" s="419" t="s">
        <v>45</v>
      </c>
      <c r="J23" s="420"/>
      <c r="K23" s="421"/>
      <c r="L23" s="12"/>
    </row>
    <row r="24" spans="1:12" s="13" customFormat="1" ht="13.5">
      <c r="A24" s="356"/>
      <c r="B24" s="357"/>
      <c r="C24" s="417"/>
      <c r="D24" s="417"/>
      <c r="E24" s="417"/>
      <c r="F24" s="417"/>
      <c r="G24" s="417"/>
      <c r="H24" s="418"/>
      <c r="I24" s="25" t="s">
        <v>46</v>
      </c>
      <c r="J24" s="26" t="s">
        <v>47</v>
      </c>
      <c r="K24" s="27"/>
      <c r="L24" s="12"/>
    </row>
    <row r="25" spans="1:12" s="13" customFormat="1" ht="15" customHeight="1" thickBot="1">
      <c r="A25" s="356"/>
      <c r="B25" s="357"/>
      <c r="C25" s="417"/>
      <c r="D25" s="417"/>
      <c r="E25" s="417"/>
      <c r="F25" s="417"/>
      <c r="G25" s="417"/>
      <c r="H25" s="418"/>
      <c r="I25" s="28" t="s">
        <v>48</v>
      </c>
      <c r="J25" s="402" t="s">
        <v>49</v>
      </c>
      <c r="K25" s="403"/>
      <c r="L25" s="12"/>
    </row>
    <row r="26" spans="1:12" s="13" customFormat="1" ht="15" customHeight="1" thickBot="1">
      <c r="A26" s="130"/>
      <c r="B26" s="29"/>
      <c r="C26" s="131"/>
      <c r="D26" s="428" t="s">
        <v>50</v>
      </c>
      <c r="E26" s="429"/>
      <c r="F26" s="214">
        <v>0</v>
      </c>
      <c r="G26" s="430"/>
      <c r="H26" s="431"/>
      <c r="I26" s="432" t="s">
        <v>51</v>
      </c>
      <c r="J26" s="433"/>
      <c r="K26" s="434"/>
      <c r="L26" s="12"/>
    </row>
    <row r="27" spans="1:12" s="11" customFormat="1" ht="32.25" customHeight="1" thickBot="1">
      <c r="A27" s="203" t="s">
        <v>52</v>
      </c>
      <c r="B27" s="204" t="s">
        <v>53</v>
      </c>
      <c r="C27" s="205" t="s">
        <v>54</v>
      </c>
      <c r="D27" s="206" t="s">
        <v>55</v>
      </c>
      <c r="E27" s="207" t="s">
        <v>56</v>
      </c>
      <c r="F27" s="208" t="s">
        <v>57</v>
      </c>
      <c r="G27" s="209" t="s">
        <v>58</v>
      </c>
      <c r="H27" s="210" t="s">
        <v>59</v>
      </c>
      <c r="I27" s="211" t="s">
        <v>60</v>
      </c>
      <c r="J27" s="212" t="s">
        <v>61</v>
      </c>
      <c r="K27" s="213" t="s">
        <v>62</v>
      </c>
      <c r="L27" s="30"/>
    </row>
    <row r="28" spans="1:12" s="33" customFormat="1" ht="13.5" customHeight="1">
      <c r="A28" s="139"/>
      <c r="B28" s="140" t="s">
        <v>1771</v>
      </c>
      <c r="C28" s="141" t="s">
        <v>1770</v>
      </c>
      <c r="D28" s="142">
        <v>0</v>
      </c>
      <c r="E28" s="143">
        <v>0</v>
      </c>
      <c r="F28" s="143">
        <f>E28*(1-F$26)</f>
        <v>0</v>
      </c>
      <c r="G28" s="144">
        <f>A28*F28</f>
        <v>0</v>
      </c>
      <c r="H28" s="145">
        <v>628136120265</v>
      </c>
      <c r="I28" s="293"/>
      <c r="J28" s="146">
        <v>12</v>
      </c>
      <c r="K28" s="147">
        <v>0</v>
      </c>
      <c r="L28" s="31"/>
    </row>
    <row r="29" spans="1:12" s="35" customFormat="1" ht="13.5" customHeight="1">
      <c r="A29" s="163"/>
      <c r="B29" s="164" t="s">
        <v>63</v>
      </c>
      <c r="C29" s="165"/>
      <c r="D29" s="166"/>
      <c r="E29" s="167"/>
      <c r="F29" s="168"/>
      <c r="G29" s="168"/>
      <c r="H29" s="169"/>
      <c r="I29" s="294"/>
      <c r="J29" s="171"/>
      <c r="K29" s="137">
        <v>1</v>
      </c>
      <c r="L29" s="34"/>
    </row>
    <row r="30" spans="1:12" s="33" customFormat="1" ht="13.5" customHeight="1">
      <c r="A30" s="61"/>
      <c r="B30" s="39" t="s">
        <v>64</v>
      </c>
      <c r="C30" s="40" t="s">
        <v>65</v>
      </c>
      <c r="D30" s="41">
        <v>4</v>
      </c>
      <c r="E30" s="42">
        <v>12.5</v>
      </c>
      <c r="F30" s="42">
        <f t="shared" ref="F30:F43" si="0">E30*(1-F$26)</f>
        <v>12.5</v>
      </c>
      <c r="G30" s="43">
        <f t="shared" ref="G30:G43" si="1">A30*F30</f>
        <v>0</v>
      </c>
      <c r="H30" s="44">
        <v>628136901024</v>
      </c>
      <c r="I30" s="295"/>
      <c r="J30" s="135">
        <v>6</v>
      </c>
      <c r="K30" s="137">
        <v>2</v>
      </c>
      <c r="L30" s="37"/>
    </row>
    <row r="31" spans="1:12" s="33" customFormat="1" ht="13.5" customHeight="1">
      <c r="A31" s="61"/>
      <c r="B31" s="39" t="s">
        <v>66</v>
      </c>
      <c r="C31" s="40" t="s">
        <v>67</v>
      </c>
      <c r="D31" s="41">
        <v>5</v>
      </c>
      <c r="E31" s="42">
        <v>12.5</v>
      </c>
      <c r="F31" s="42">
        <f t="shared" si="0"/>
        <v>12.5</v>
      </c>
      <c r="G31" s="43">
        <f t="shared" si="1"/>
        <v>0</v>
      </c>
      <c r="H31" s="44">
        <v>628136101059</v>
      </c>
      <c r="I31" s="296"/>
      <c r="J31" s="135">
        <v>6</v>
      </c>
      <c r="K31" s="137">
        <v>3</v>
      </c>
      <c r="L31" s="31"/>
    </row>
    <row r="32" spans="1:12" s="33" customFormat="1" ht="13.5" customHeight="1">
      <c r="A32" s="61"/>
      <c r="B32" s="39" t="s">
        <v>68</v>
      </c>
      <c r="C32" s="40" t="s">
        <v>1358</v>
      </c>
      <c r="D32" s="41">
        <v>6</v>
      </c>
      <c r="E32" s="46">
        <v>24</v>
      </c>
      <c r="F32" s="42">
        <f t="shared" si="0"/>
        <v>24</v>
      </c>
      <c r="G32" s="43">
        <f t="shared" si="1"/>
        <v>0</v>
      </c>
      <c r="H32" s="44">
        <v>628136601078</v>
      </c>
      <c r="I32" s="296"/>
      <c r="J32" s="135">
        <v>6</v>
      </c>
      <c r="K32" s="137">
        <v>4</v>
      </c>
      <c r="L32" s="47"/>
    </row>
    <row r="33" spans="1:12" s="38" customFormat="1" ht="13.5" customHeight="1">
      <c r="A33" s="61"/>
      <c r="B33" s="39" t="s">
        <v>69</v>
      </c>
      <c r="C33" s="40" t="s">
        <v>70</v>
      </c>
      <c r="D33" s="41">
        <v>6</v>
      </c>
      <c r="E33" s="42">
        <v>5</v>
      </c>
      <c r="F33" s="42">
        <f t="shared" si="0"/>
        <v>5</v>
      </c>
      <c r="G33" s="43">
        <f t="shared" si="1"/>
        <v>0</v>
      </c>
      <c r="H33" s="44">
        <v>628136901017</v>
      </c>
      <c r="I33" s="297"/>
      <c r="J33" s="135">
        <v>12</v>
      </c>
      <c r="K33" s="137">
        <v>5</v>
      </c>
      <c r="L33" s="48"/>
    </row>
    <row r="34" spans="1:12" s="35" customFormat="1" ht="13.5" customHeight="1">
      <c r="A34" s="61"/>
      <c r="B34" s="39" t="s">
        <v>71</v>
      </c>
      <c r="C34" s="40" t="s">
        <v>1566</v>
      </c>
      <c r="D34" s="41">
        <v>6</v>
      </c>
      <c r="E34" s="42">
        <v>48</v>
      </c>
      <c r="F34" s="42">
        <f t="shared" si="0"/>
        <v>48</v>
      </c>
      <c r="G34" s="43">
        <f t="shared" si="1"/>
        <v>0</v>
      </c>
      <c r="H34" s="44">
        <v>628136902014</v>
      </c>
      <c r="I34" s="296"/>
      <c r="J34" s="135">
        <v>12</v>
      </c>
      <c r="K34" s="137">
        <v>6</v>
      </c>
      <c r="L34" s="34"/>
    </row>
    <row r="35" spans="1:12" s="35" customFormat="1" ht="13.35" customHeight="1">
      <c r="A35" s="61"/>
      <c r="B35" s="39" t="s">
        <v>72</v>
      </c>
      <c r="C35" s="49" t="s">
        <v>1567</v>
      </c>
      <c r="D35" s="41">
        <v>6</v>
      </c>
      <c r="E35" s="42">
        <v>48</v>
      </c>
      <c r="F35" s="42">
        <f t="shared" si="0"/>
        <v>48</v>
      </c>
      <c r="G35" s="43">
        <f t="shared" si="1"/>
        <v>0</v>
      </c>
      <c r="H35" s="44">
        <v>628136601696</v>
      </c>
      <c r="I35" s="296"/>
      <c r="J35" s="135">
        <v>12</v>
      </c>
      <c r="K35" s="137">
        <v>7</v>
      </c>
      <c r="L35" s="34"/>
    </row>
    <row r="36" spans="1:12" s="33" customFormat="1" ht="13.5" customHeight="1">
      <c r="A36" s="61"/>
      <c r="B36" s="50" t="s">
        <v>73</v>
      </c>
      <c r="C36" s="51" t="s">
        <v>1357</v>
      </c>
      <c r="D36" s="52">
        <v>7</v>
      </c>
      <c r="E36" s="53">
        <v>30</v>
      </c>
      <c r="F36" s="53">
        <f t="shared" si="0"/>
        <v>30</v>
      </c>
      <c r="G36" s="53">
        <f t="shared" si="1"/>
        <v>0</v>
      </c>
      <c r="H36" s="45">
        <v>628136707961</v>
      </c>
      <c r="I36" s="297"/>
      <c r="J36" s="135">
        <v>6</v>
      </c>
      <c r="K36" s="137">
        <v>8</v>
      </c>
      <c r="L36" s="37"/>
    </row>
    <row r="37" spans="1:12" s="33" customFormat="1" ht="13.5" customHeight="1">
      <c r="A37" s="61"/>
      <c r="B37" s="39" t="s">
        <v>74</v>
      </c>
      <c r="C37" s="49" t="s">
        <v>1568</v>
      </c>
      <c r="D37" s="41">
        <v>7</v>
      </c>
      <c r="E37" s="42">
        <v>48</v>
      </c>
      <c r="F37" s="42">
        <f t="shared" si="0"/>
        <v>48</v>
      </c>
      <c r="G37" s="43">
        <f t="shared" si="1"/>
        <v>0</v>
      </c>
      <c r="H37" s="44">
        <v>628136705721</v>
      </c>
      <c r="I37" s="296"/>
      <c r="J37" s="135">
        <v>12</v>
      </c>
      <c r="K37" s="137">
        <v>9</v>
      </c>
      <c r="L37" s="37"/>
    </row>
    <row r="38" spans="1:12" s="35" customFormat="1" ht="13.5" customHeight="1">
      <c r="A38" s="61"/>
      <c r="B38" s="39" t="s">
        <v>75</v>
      </c>
      <c r="C38" s="40" t="s">
        <v>1356</v>
      </c>
      <c r="D38" s="41">
        <v>7</v>
      </c>
      <c r="E38" s="42">
        <v>5</v>
      </c>
      <c r="F38" s="42">
        <f t="shared" si="0"/>
        <v>5</v>
      </c>
      <c r="G38" s="43">
        <f t="shared" si="1"/>
        <v>0</v>
      </c>
      <c r="H38" s="44">
        <v>628136901031</v>
      </c>
      <c r="I38" s="296"/>
      <c r="J38" s="135">
        <v>12</v>
      </c>
      <c r="K38" s="137">
        <v>10</v>
      </c>
      <c r="L38" s="34"/>
    </row>
    <row r="39" spans="1:12" s="35" customFormat="1" ht="13.5" customHeight="1">
      <c r="A39" s="61"/>
      <c r="B39" s="39" t="s">
        <v>76</v>
      </c>
      <c r="C39" s="40" t="s">
        <v>77</v>
      </c>
      <c r="D39" s="41">
        <v>8</v>
      </c>
      <c r="E39" s="46">
        <v>40</v>
      </c>
      <c r="F39" s="42">
        <f t="shared" si="0"/>
        <v>40</v>
      </c>
      <c r="G39" s="43">
        <f t="shared" si="1"/>
        <v>0</v>
      </c>
      <c r="H39" s="44">
        <v>628136101134</v>
      </c>
      <c r="I39" s="296"/>
      <c r="J39" s="135">
        <v>6</v>
      </c>
      <c r="K39" s="147">
        <v>11</v>
      </c>
      <c r="L39" s="34"/>
    </row>
    <row r="40" spans="1:12" s="35" customFormat="1" ht="13.5" customHeight="1">
      <c r="A40" s="61"/>
      <c r="B40" s="39" t="s">
        <v>78</v>
      </c>
      <c r="C40" s="40" t="s">
        <v>79</v>
      </c>
      <c r="D40" s="41">
        <v>8</v>
      </c>
      <c r="E40" s="46">
        <v>40</v>
      </c>
      <c r="F40" s="42">
        <f t="shared" si="0"/>
        <v>40</v>
      </c>
      <c r="G40" s="43">
        <f t="shared" si="1"/>
        <v>0</v>
      </c>
      <c r="H40" s="44">
        <v>628136101158</v>
      </c>
      <c r="I40" s="296"/>
      <c r="J40" s="135">
        <v>6</v>
      </c>
      <c r="K40" s="137">
        <v>12</v>
      </c>
      <c r="L40" s="34"/>
    </row>
    <row r="41" spans="1:12" s="35" customFormat="1" ht="13.5" customHeight="1">
      <c r="A41" s="61"/>
      <c r="B41" s="39" t="s">
        <v>80</v>
      </c>
      <c r="C41" s="40" t="s">
        <v>81</v>
      </c>
      <c r="D41" s="41">
        <v>8</v>
      </c>
      <c r="E41" s="46">
        <v>40</v>
      </c>
      <c r="F41" s="42">
        <f t="shared" si="0"/>
        <v>40</v>
      </c>
      <c r="G41" s="43">
        <f t="shared" si="1"/>
        <v>0</v>
      </c>
      <c r="H41" s="44">
        <v>628136101141</v>
      </c>
      <c r="I41" s="296"/>
      <c r="J41" s="135">
        <v>6</v>
      </c>
      <c r="K41" s="137">
        <v>13</v>
      </c>
      <c r="L41" s="34"/>
    </row>
    <row r="42" spans="1:12" s="35" customFormat="1" ht="13.5" customHeight="1">
      <c r="A42" s="61"/>
      <c r="B42" s="39" t="s">
        <v>82</v>
      </c>
      <c r="C42" s="40" t="s">
        <v>83</v>
      </c>
      <c r="D42" s="41">
        <v>9</v>
      </c>
      <c r="E42" s="46">
        <v>30</v>
      </c>
      <c r="F42" s="42">
        <f t="shared" si="0"/>
        <v>30</v>
      </c>
      <c r="G42" s="43">
        <f t="shared" si="1"/>
        <v>0</v>
      </c>
      <c r="H42" s="44">
        <v>628136101127</v>
      </c>
      <c r="I42" s="296"/>
      <c r="J42" s="135">
        <v>6</v>
      </c>
      <c r="K42" s="137">
        <v>14</v>
      </c>
      <c r="L42" s="34"/>
    </row>
    <row r="43" spans="1:12" s="35" customFormat="1">
      <c r="A43" s="61"/>
      <c r="B43" s="39" t="s">
        <v>84</v>
      </c>
      <c r="C43" s="40" t="s">
        <v>85</v>
      </c>
      <c r="D43" s="41">
        <v>9</v>
      </c>
      <c r="E43" s="46">
        <v>40</v>
      </c>
      <c r="F43" s="42">
        <f t="shared" si="0"/>
        <v>40</v>
      </c>
      <c r="G43" s="43">
        <f t="shared" si="1"/>
        <v>0</v>
      </c>
      <c r="H43" s="44">
        <v>628136701044</v>
      </c>
      <c r="I43" s="296"/>
      <c r="J43" s="135">
        <v>6</v>
      </c>
      <c r="K43" s="137">
        <v>15</v>
      </c>
      <c r="L43" s="34"/>
    </row>
    <row r="44" spans="1:12" s="35" customFormat="1" ht="13.5" customHeight="1">
      <c r="A44" s="163"/>
      <c r="B44" s="164" t="s">
        <v>1595</v>
      </c>
      <c r="C44" s="165"/>
      <c r="D44" s="166"/>
      <c r="E44" s="167"/>
      <c r="F44" s="168"/>
      <c r="G44" s="168"/>
      <c r="H44" s="169"/>
      <c r="I44" s="294"/>
      <c r="J44" s="171"/>
      <c r="K44" s="137">
        <v>16</v>
      </c>
      <c r="L44" s="34"/>
    </row>
    <row r="45" spans="1:12" s="35" customFormat="1" ht="13.5" customHeight="1">
      <c r="A45" s="215"/>
      <c r="B45" s="216" t="s">
        <v>1592</v>
      </c>
      <c r="C45" s="217" t="s">
        <v>1837</v>
      </c>
      <c r="D45" s="218"/>
      <c r="E45" s="218"/>
      <c r="F45" s="219"/>
      <c r="G45" s="220"/>
      <c r="H45" s="218"/>
      <c r="I45" s="298"/>
      <c r="J45" s="222"/>
      <c r="K45" s="137">
        <v>17</v>
      </c>
      <c r="L45" s="34"/>
    </row>
    <row r="46" spans="1:12">
      <c r="A46" s="61"/>
      <c r="B46" s="39" t="s">
        <v>1254</v>
      </c>
      <c r="C46" s="40" t="s">
        <v>1744</v>
      </c>
      <c r="D46" s="41">
        <v>10</v>
      </c>
      <c r="E46" s="46">
        <v>22</v>
      </c>
      <c r="F46" s="46">
        <f>E46*(1-F$26)</f>
        <v>22</v>
      </c>
      <c r="G46" s="53">
        <f>A46*F46</f>
        <v>0</v>
      </c>
      <c r="H46" s="44">
        <v>628136658171</v>
      </c>
      <c r="I46" s="299"/>
      <c r="J46" s="135">
        <v>4</v>
      </c>
      <c r="K46" s="137">
        <v>18</v>
      </c>
    </row>
    <row r="47" spans="1:12" ht="13.5" customHeight="1">
      <c r="A47" s="61"/>
      <c r="B47" s="39" t="s">
        <v>1253</v>
      </c>
      <c r="C47" s="40" t="s">
        <v>1745</v>
      </c>
      <c r="D47" s="41">
        <v>11</v>
      </c>
      <c r="E47" s="46">
        <v>22</v>
      </c>
      <c r="F47" s="46">
        <f>E47*(1-F$26)</f>
        <v>22</v>
      </c>
      <c r="G47" s="53">
        <f t="shared" ref="G47:G443" si="2">A47*F47</f>
        <v>0</v>
      </c>
      <c r="H47" s="44">
        <v>628136658478</v>
      </c>
      <c r="I47" s="297" t="s">
        <v>1607</v>
      </c>
      <c r="J47" s="135">
        <v>4</v>
      </c>
      <c r="K47" s="137">
        <v>19</v>
      </c>
    </row>
    <row r="48" spans="1:12" ht="13.5" customHeight="1">
      <c r="A48" s="61"/>
      <c r="B48" s="157" t="s">
        <v>1603</v>
      </c>
      <c r="C48" s="158" t="s">
        <v>1743</v>
      </c>
      <c r="D48" s="41">
        <v>12</v>
      </c>
      <c r="E48" s="42">
        <v>12</v>
      </c>
      <c r="F48" s="42">
        <f>E48*(1-F$26)</f>
        <v>12</v>
      </c>
      <c r="G48" s="43">
        <f>A48*F48</f>
        <v>0</v>
      </c>
      <c r="H48" s="44">
        <v>628136660440</v>
      </c>
      <c r="I48" s="292" t="s">
        <v>1768</v>
      </c>
      <c r="J48" s="135">
        <v>6</v>
      </c>
      <c r="K48" s="137">
        <v>20</v>
      </c>
    </row>
    <row r="49" spans="1:12" s="55" customFormat="1" ht="13.5" customHeight="1">
      <c r="A49" s="61"/>
      <c r="B49" s="157" t="s">
        <v>1602</v>
      </c>
      <c r="C49" s="158" t="s">
        <v>1742</v>
      </c>
      <c r="D49" s="41">
        <v>12</v>
      </c>
      <c r="E49" s="42">
        <v>12</v>
      </c>
      <c r="F49" s="42">
        <f>E49*(1-F$26)</f>
        <v>12</v>
      </c>
      <c r="G49" s="43">
        <f>A49*F49</f>
        <v>0</v>
      </c>
      <c r="H49" s="44">
        <v>628136660433</v>
      </c>
      <c r="I49" s="292" t="s">
        <v>1768</v>
      </c>
      <c r="J49" s="135">
        <v>6</v>
      </c>
      <c r="K49" s="137">
        <v>21</v>
      </c>
      <c r="L49" s="54"/>
    </row>
    <row r="50" spans="1:12">
      <c r="A50" s="61"/>
      <c r="B50" s="157" t="s">
        <v>1601</v>
      </c>
      <c r="C50" s="158" t="s">
        <v>1746</v>
      </c>
      <c r="D50" s="41">
        <v>13</v>
      </c>
      <c r="E50" s="42">
        <v>22</v>
      </c>
      <c r="F50" s="42">
        <f>E50*(1-F$26)</f>
        <v>22</v>
      </c>
      <c r="G50" s="43">
        <f>A50*F50</f>
        <v>0</v>
      </c>
      <c r="H50" s="44">
        <v>628136660464</v>
      </c>
      <c r="I50" s="297" t="s">
        <v>1608</v>
      </c>
      <c r="J50" s="135">
        <v>4</v>
      </c>
      <c r="K50" s="137">
        <v>22</v>
      </c>
    </row>
    <row r="51" spans="1:12" s="35" customFormat="1">
      <c r="A51" s="215"/>
      <c r="B51" s="216" t="s">
        <v>1592</v>
      </c>
      <c r="C51" s="223" t="s">
        <v>86</v>
      </c>
      <c r="D51" s="218"/>
      <c r="E51" s="219" t="s">
        <v>1834</v>
      </c>
      <c r="F51" s="310"/>
      <c r="G51" s="220"/>
      <c r="H51" s="218"/>
      <c r="I51" s="221"/>
      <c r="J51" s="222"/>
      <c r="K51" s="147">
        <v>23</v>
      </c>
      <c r="L51" s="34"/>
    </row>
    <row r="52" spans="1:12" ht="13.5" customHeight="1">
      <c r="A52" s="61"/>
      <c r="B52" s="50" t="s">
        <v>1272</v>
      </c>
      <c r="C52" s="51" t="s">
        <v>1273</v>
      </c>
      <c r="D52" s="41">
        <v>14</v>
      </c>
      <c r="E52" s="42">
        <v>12</v>
      </c>
      <c r="F52" s="42">
        <f>E52*(1-F$26)</f>
        <v>12</v>
      </c>
      <c r="G52" s="43">
        <f>A52*F52</f>
        <v>0</v>
      </c>
      <c r="H52" s="44">
        <v>628136659956</v>
      </c>
      <c r="I52" s="297"/>
      <c r="J52" s="135">
        <v>6</v>
      </c>
      <c r="K52" s="137">
        <v>24</v>
      </c>
    </row>
    <row r="53" spans="1:12" s="55" customFormat="1" ht="13.5" customHeight="1">
      <c r="A53" s="61"/>
      <c r="B53" s="50" t="s">
        <v>1270</v>
      </c>
      <c r="C53" s="51" t="s">
        <v>1271</v>
      </c>
      <c r="D53" s="41">
        <v>14</v>
      </c>
      <c r="E53" s="42">
        <v>12</v>
      </c>
      <c r="F53" s="42">
        <f>E53*(1-F$26)</f>
        <v>12</v>
      </c>
      <c r="G53" s="43">
        <f>A53*F53</f>
        <v>0</v>
      </c>
      <c r="H53" s="44">
        <v>628136659949</v>
      </c>
      <c r="I53" s="297"/>
      <c r="J53" s="135">
        <v>6</v>
      </c>
      <c r="K53" s="137">
        <v>25</v>
      </c>
      <c r="L53" s="54"/>
    </row>
    <row r="54" spans="1:12">
      <c r="A54" s="61"/>
      <c r="B54" s="157" t="s">
        <v>1609</v>
      </c>
      <c r="C54" s="158" t="s">
        <v>1610</v>
      </c>
      <c r="D54" s="41">
        <v>15</v>
      </c>
      <c r="E54" s="42">
        <v>12</v>
      </c>
      <c r="F54" s="42">
        <f t="shared" ref="F54:F443" si="3">E54*(1-F$26)</f>
        <v>12</v>
      </c>
      <c r="G54" s="43">
        <f t="shared" si="2"/>
        <v>0</v>
      </c>
      <c r="H54" s="44">
        <v>628136660891</v>
      </c>
      <c r="I54" s="292" t="s">
        <v>1768</v>
      </c>
      <c r="J54" s="135">
        <v>6</v>
      </c>
      <c r="K54" s="137">
        <v>26</v>
      </c>
    </row>
    <row r="55" spans="1:12" ht="13.5" customHeight="1">
      <c r="A55" s="61"/>
      <c r="B55" s="50" t="s">
        <v>1274</v>
      </c>
      <c r="C55" s="51" t="s">
        <v>1728</v>
      </c>
      <c r="D55" s="41">
        <v>15</v>
      </c>
      <c r="E55" s="46">
        <v>12</v>
      </c>
      <c r="F55" s="46">
        <f>E55*(1-F$26)</f>
        <v>12</v>
      </c>
      <c r="G55" s="53">
        <f>A55*F55</f>
        <v>0</v>
      </c>
      <c r="H55" s="44">
        <v>628136659437</v>
      </c>
      <c r="I55" s="297"/>
      <c r="J55" s="135">
        <v>6</v>
      </c>
      <c r="K55" s="137">
        <v>27</v>
      </c>
    </row>
    <row r="56" spans="1:12" s="35" customFormat="1" ht="13.5" customHeight="1">
      <c r="A56" s="61"/>
      <c r="B56" s="50" t="s">
        <v>98</v>
      </c>
      <c r="C56" s="51" t="s">
        <v>99</v>
      </c>
      <c r="D56" s="52">
        <v>16</v>
      </c>
      <c r="E56" s="53">
        <v>12</v>
      </c>
      <c r="F56" s="53">
        <f>E56*(1-F$26)</f>
        <v>12</v>
      </c>
      <c r="G56" s="53">
        <f>A56*F56</f>
        <v>0</v>
      </c>
      <c r="H56" s="45">
        <v>628136657792</v>
      </c>
      <c r="I56" s="297"/>
      <c r="J56" s="135">
        <v>6</v>
      </c>
      <c r="K56" s="137">
        <v>28</v>
      </c>
      <c r="L56" s="34"/>
    </row>
    <row r="57" spans="1:12" s="35" customFormat="1">
      <c r="A57" s="61"/>
      <c r="B57" s="50" t="s">
        <v>101</v>
      </c>
      <c r="C57" s="51" t="s">
        <v>102</v>
      </c>
      <c r="D57" s="52">
        <v>16</v>
      </c>
      <c r="E57" s="53">
        <v>12</v>
      </c>
      <c r="F57" s="53">
        <f>E57*(1-F$26)</f>
        <v>12</v>
      </c>
      <c r="G57" s="53">
        <f>A57*F57</f>
        <v>0</v>
      </c>
      <c r="H57" s="45">
        <v>628136657822</v>
      </c>
      <c r="I57" s="297"/>
      <c r="J57" s="135">
        <v>6</v>
      </c>
      <c r="K57" s="137">
        <v>29</v>
      </c>
      <c r="L57" s="34"/>
    </row>
    <row r="58" spans="1:12" s="55" customFormat="1" ht="13.5" customHeight="1">
      <c r="A58" s="61"/>
      <c r="B58" s="50" t="s">
        <v>87</v>
      </c>
      <c r="C58" s="51" t="s">
        <v>1279</v>
      </c>
      <c r="D58" s="41">
        <v>16</v>
      </c>
      <c r="E58" s="46">
        <v>12</v>
      </c>
      <c r="F58" s="46">
        <f t="shared" ref="F58:F59" si="4">E58*(1-F$26)</f>
        <v>12</v>
      </c>
      <c r="G58" s="53">
        <f t="shared" ref="G58:G59" si="5">A58*F58</f>
        <v>0</v>
      </c>
      <c r="H58" s="44">
        <v>628136658638</v>
      </c>
      <c r="I58" s="297"/>
      <c r="J58" s="135">
        <v>6</v>
      </c>
      <c r="K58" s="137">
        <v>30</v>
      </c>
      <c r="L58" s="54"/>
    </row>
    <row r="59" spans="1:12">
      <c r="A59" s="61"/>
      <c r="B59" s="39" t="s">
        <v>88</v>
      </c>
      <c r="C59" s="40" t="s">
        <v>1280</v>
      </c>
      <c r="D59" s="41">
        <v>16</v>
      </c>
      <c r="E59" s="46">
        <v>12</v>
      </c>
      <c r="F59" s="46">
        <f t="shared" si="4"/>
        <v>12</v>
      </c>
      <c r="G59" s="53">
        <f t="shared" si="5"/>
        <v>0</v>
      </c>
      <c r="H59" s="44">
        <v>628136658621</v>
      </c>
      <c r="I59" s="297"/>
      <c r="J59" s="135">
        <v>6</v>
      </c>
      <c r="K59" s="137">
        <v>31</v>
      </c>
    </row>
    <row r="60" spans="1:12" s="55" customFormat="1" ht="13.5" customHeight="1">
      <c r="A60" s="61"/>
      <c r="B60" s="157" t="s">
        <v>1611</v>
      </c>
      <c r="C60" s="158" t="s">
        <v>1804</v>
      </c>
      <c r="D60" s="41">
        <v>17</v>
      </c>
      <c r="E60" s="42">
        <v>12</v>
      </c>
      <c r="F60" s="42">
        <f t="shared" si="3"/>
        <v>12</v>
      </c>
      <c r="G60" s="43">
        <f t="shared" si="2"/>
        <v>0</v>
      </c>
      <c r="H60" s="44">
        <v>628136659963</v>
      </c>
      <c r="I60" s="292" t="s">
        <v>1768</v>
      </c>
      <c r="J60" s="135">
        <v>6</v>
      </c>
      <c r="K60" s="137">
        <v>32</v>
      </c>
      <c r="L60" s="54"/>
    </row>
    <row r="61" spans="1:12" ht="13.5" customHeight="1">
      <c r="A61" s="61"/>
      <c r="B61" s="50" t="s">
        <v>89</v>
      </c>
      <c r="C61" s="51" t="s">
        <v>1729</v>
      </c>
      <c r="D61" s="41">
        <v>17</v>
      </c>
      <c r="E61" s="46">
        <v>12</v>
      </c>
      <c r="F61" s="46">
        <f>E61*(1-F$26)</f>
        <v>12</v>
      </c>
      <c r="G61" s="53">
        <f>A61*F61</f>
        <v>0</v>
      </c>
      <c r="H61" s="44">
        <v>628136658614</v>
      </c>
      <c r="I61" s="297"/>
      <c r="J61" s="135">
        <v>6</v>
      </c>
      <c r="K61" s="137">
        <v>33</v>
      </c>
    </row>
    <row r="62" spans="1:12" s="35" customFormat="1" ht="13.5" customHeight="1">
      <c r="A62" s="61"/>
      <c r="B62" s="39" t="s">
        <v>90</v>
      </c>
      <c r="C62" s="40" t="s">
        <v>91</v>
      </c>
      <c r="D62" s="41">
        <v>18</v>
      </c>
      <c r="E62" s="46">
        <v>12</v>
      </c>
      <c r="F62" s="42">
        <f>E62*(1-F$26)</f>
        <v>12</v>
      </c>
      <c r="G62" s="43">
        <f>A62*F62</f>
        <v>0</v>
      </c>
      <c r="H62" s="44">
        <v>628136655767</v>
      </c>
      <c r="I62" s="296"/>
      <c r="J62" s="135">
        <v>6</v>
      </c>
      <c r="K62" s="137">
        <v>34</v>
      </c>
      <c r="L62" s="34"/>
    </row>
    <row r="63" spans="1:12" s="32" customFormat="1" ht="13.5" customHeight="1">
      <c r="A63" s="61"/>
      <c r="B63" s="39" t="s">
        <v>92</v>
      </c>
      <c r="C63" s="40" t="s">
        <v>93</v>
      </c>
      <c r="D63" s="41">
        <v>18</v>
      </c>
      <c r="E63" s="46">
        <v>12</v>
      </c>
      <c r="F63" s="42">
        <f>E63*(1-F$26)</f>
        <v>12</v>
      </c>
      <c r="G63" s="43">
        <f>A63*F63</f>
        <v>0</v>
      </c>
      <c r="H63" s="44">
        <v>628136655613</v>
      </c>
      <c r="I63" s="296"/>
      <c r="J63" s="135">
        <v>6</v>
      </c>
      <c r="K63" s="147">
        <v>35</v>
      </c>
      <c r="L63" s="37"/>
    </row>
    <row r="64" spans="1:12">
      <c r="A64" s="61"/>
      <c r="B64" s="50" t="s">
        <v>1268</v>
      </c>
      <c r="C64" s="51" t="s">
        <v>1269</v>
      </c>
      <c r="D64" s="41">
        <v>18</v>
      </c>
      <c r="E64" s="42">
        <v>12</v>
      </c>
      <c r="F64" s="42">
        <f>E64*(1-F$26)</f>
        <v>12</v>
      </c>
      <c r="G64" s="43">
        <f>A64*F64</f>
        <v>0</v>
      </c>
      <c r="H64" s="45">
        <v>628136660266</v>
      </c>
      <c r="I64" s="297"/>
      <c r="J64" s="135">
        <v>6</v>
      </c>
      <c r="K64" s="137">
        <v>36</v>
      </c>
    </row>
    <row r="65" spans="1:12">
      <c r="A65" s="61"/>
      <c r="B65" s="159" t="s">
        <v>1612</v>
      </c>
      <c r="C65" s="160" t="s">
        <v>1793</v>
      </c>
      <c r="D65" s="41">
        <v>19</v>
      </c>
      <c r="E65" s="42">
        <v>12</v>
      </c>
      <c r="F65" s="42">
        <f t="shared" ref="F65:F136" si="6">E65*(1-F$26)</f>
        <v>12</v>
      </c>
      <c r="G65" s="43">
        <f t="shared" ref="G65:G136" si="7">A65*F65</f>
        <v>0</v>
      </c>
      <c r="H65" s="44">
        <v>628136660501</v>
      </c>
      <c r="I65" s="292" t="s">
        <v>1768</v>
      </c>
      <c r="J65" s="135">
        <v>6</v>
      </c>
      <c r="K65" s="137">
        <v>37</v>
      </c>
    </row>
    <row r="66" spans="1:12" s="32" customFormat="1" ht="13.5" customHeight="1">
      <c r="A66" s="61"/>
      <c r="B66" s="39" t="s">
        <v>94</v>
      </c>
      <c r="C66" s="40" t="s">
        <v>95</v>
      </c>
      <c r="D66" s="41">
        <v>19</v>
      </c>
      <c r="E66" s="42">
        <v>12</v>
      </c>
      <c r="F66" s="42">
        <f t="shared" ref="F66:F73" si="8">E66*(1-F$26)</f>
        <v>12</v>
      </c>
      <c r="G66" s="43">
        <f>A66*F66</f>
        <v>0</v>
      </c>
      <c r="H66" s="44">
        <v>628136656917</v>
      </c>
      <c r="I66" s="297"/>
      <c r="J66" s="135">
        <v>6</v>
      </c>
      <c r="K66" s="137">
        <v>38</v>
      </c>
      <c r="L66" s="47"/>
    </row>
    <row r="67" spans="1:12" s="35" customFormat="1" ht="13.5" customHeight="1">
      <c r="A67" s="61"/>
      <c r="B67" s="39" t="s">
        <v>96</v>
      </c>
      <c r="C67" s="40" t="s">
        <v>97</v>
      </c>
      <c r="D67" s="41">
        <v>19</v>
      </c>
      <c r="E67" s="42">
        <v>12</v>
      </c>
      <c r="F67" s="42">
        <f t="shared" si="8"/>
        <v>12</v>
      </c>
      <c r="G67" s="43">
        <f>A67*F67</f>
        <v>0</v>
      </c>
      <c r="H67" s="44">
        <v>628136655996</v>
      </c>
      <c r="I67" s="297"/>
      <c r="J67" s="135">
        <v>6</v>
      </c>
      <c r="K67" s="137">
        <v>39</v>
      </c>
      <c r="L67" s="34"/>
    </row>
    <row r="68" spans="1:12" s="35" customFormat="1" ht="13.5" customHeight="1">
      <c r="A68" s="61"/>
      <c r="B68" s="50" t="s">
        <v>100</v>
      </c>
      <c r="C68" s="51" t="s">
        <v>1613</v>
      </c>
      <c r="D68" s="52">
        <v>20</v>
      </c>
      <c r="E68" s="53">
        <v>12</v>
      </c>
      <c r="F68" s="53">
        <f t="shared" si="8"/>
        <v>12</v>
      </c>
      <c r="G68" s="53">
        <f>A68*F68</f>
        <v>0</v>
      </c>
      <c r="H68" s="45">
        <v>628136657815</v>
      </c>
      <c r="I68" s="297"/>
      <c r="J68" s="135">
        <v>6</v>
      </c>
      <c r="K68" s="137">
        <v>40</v>
      </c>
      <c r="L68" s="34"/>
    </row>
    <row r="69" spans="1:12" s="35" customFormat="1" ht="13.5" customHeight="1">
      <c r="A69" s="61"/>
      <c r="B69" s="39" t="s">
        <v>105</v>
      </c>
      <c r="C69" s="40" t="s">
        <v>106</v>
      </c>
      <c r="D69" s="41">
        <v>20</v>
      </c>
      <c r="E69" s="42">
        <v>12</v>
      </c>
      <c r="F69" s="42">
        <f t="shared" si="8"/>
        <v>12</v>
      </c>
      <c r="G69" s="43">
        <f>A69*F69</f>
        <v>0</v>
      </c>
      <c r="H69" s="44">
        <v>628136656016</v>
      </c>
      <c r="I69" s="297"/>
      <c r="J69" s="135">
        <v>6</v>
      </c>
      <c r="K69" s="137">
        <v>41</v>
      </c>
      <c r="L69" s="34"/>
    </row>
    <row r="70" spans="1:12" s="35" customFormat="1" ht="13.5" customHeight="1">
      <c r="A70" s="61"/>
      <c r="B70" s="39" t="s">
        <v>104</v>
      </c>
      <c r="C70" s="40" t="s">
        <v>1747</v>
      </c>
      <c r="D70" s="41">
        <v>20</v>
      </c>
      <c r="E70" s="42">
        <v>12</v>
      </c>
      <c r="F70" s="42">
        <f t="shared" si="8"/>
        <v>12</v>
      </c>
      <c r="G70" s="43">
        <f>A70*F70</f>
        <v>0</v>
      </c>
      <c r="H70" s="44">
        <v>628136655989</v>
      </c>
      <c r="I70" s="297"/>
      <c r="J70" s="135">
        <v>6</v>
      </c>
      <c r="K70" s="137">
        <v>42</v>
      </c>
      <c r="L70" s="34"/>
    </row>
    <row r="71" spans="1:12" s="35" customFormat="1" ht="13.5" customHeight="1">
      <c r="A71" s="61"/>
      <c r="B71" s="50" t="s">
        <v>103</v>
      </c>
      <c r="C71" s="51" t="s">
        <v>1614</v>
      </c>
      <c r="D71" s="52">
        <v>21</v>
      </c>
      <c r="E71" s="53">
        <v>12</v>
      </c>
      <c r="F71" s="53">
        <f t="shared" si="8"/>
        <v>12</v>
      </c>
      <c r="G71" s="53">
        <f t="shared" ref="G71:G73" si="9">A71*F71</f>
        <v>0</v>
      </c>
      <c r="H71" s="45">
        <v>628136657808</v>
      </c>
      <c r="I71" s="297"/>
      <c r="J71" s="135">
        <v>6</v>
      </c>
      <c r="K71" s="137">
        <v>43</v>
      </c>
      <c r="L71" s="34"/>
    </row>
    <row r="72" spans="1:12" s="35" customFormat="1" ht="13.5" customHeight="1">
      <c r="A72" s="61"/>
      <c r="B72" s="39" t="s">
        <v>1590</v>
      </c>
      <c r="C72" s="49" t="s">
        <v>109</v>
      </c>
      <c r="D72" s="41">
        <v>21</v>
      </c>
      <c r="E72" s="42">
        <v>12</v>
      </c>
      <c r="F72" s="42">
        <f t="shared" si="8"/>
        <v>12</v>
      </c>
      <c r="G72" s="43">
        <f>A72*F72</f>
        <v>0</v>
      </c>
      <c r="H72" s="44">
        <v>628136656009</v>
      </c>
      <c r="I72" s="297"/>
      <c r="J72" s="135">
        <v>6</v>
      </c>
      <c r="K72" s="137">
        <v>44</v>
      </c>
      <c r="L72" s="34"/>
    </row>
    <row r="73" spans="1:12" s="35" customFormat="1" ht="13.5" customHeight="1">
      <c r="A73" s="61"/>
      <c r="B73" s="39" t="s">
        <v>107</v>
      </c>
      <c r="C73" s="51" t="s">
        <v>108</v>
      </c>
      <c r="D73" s="41">
        <v>21</v>
      </c>
      <c r="E73" s="42">
        <v>12</v>
      </c>
      <c r="F73" s="42">
        <f t="shared" si="8"/>
        <v>12</v>
      </c>
      <c r="G73" s="43">
        <f t="shared" si="9"/>
        <v>0</v>
      </c>
      <c r="H73" s="44">
        <v>628136656900</v>
      </c>
      <c r="I73" s="297"/>
      <c r="J73" s="135">
        <v>6</v>
      </c>
      <c r="K73" s="137">
        <v>45</v>
      </c>
      <c r="L73" s="34"/>
    </row>
    <row r="74" spans="1:12" s="35" customFormat="1" ht="12.75" customHeight="1">
      <c r="A74" s="215"/>
      <c r="B74" s="216" t="s">
        <v>1592</v>
      </c>
      <c r="C74" s="223" t="s">
        <v>110</v>
      </c>
      <c r="D74" s="218"/>
      <c r="E74" s="218"/>
      <c r="F74" s="219"/>
      <c r="G74" s="220"/>
      <c r="H74" s="218"/>
      <c r="I74" s="298"/>
      <c r="J74" s="222"/>
      <c r="K74" s="137">
        <v>46</v>
      </c>
      <c r="L74" s="34"/>
    </row>
    <row r="75" spans="1:12" s="35" customFormat="1" ht="13.5" customHeight="1">
      <c r="A75" s="61"/>
      <c r="B75" s="50" t="s">
        <v>1591</v>
      </c>
      <c r="C75" s="51" t="s">
        <v>1615</v>
      </c>
      <c r="D75" s="41">
        <v>22</v>
      </c>
      <c r="E75" s="42">
        <v>12</v>
      </c>
      <c r="F75" s="42">
        <f t="shared" ref="F75:F80" si="10">E75*(1-F$26)</f>
        <v>12</v>
      </c>
      <c r="G75" s="43">
        <f t="shared" ref="G75:G80" si="11">A75*F75</f>
        <v>0</v>
      </c>
      <c r="H75" s="44">
        <v>628136656634</v>
      </c>
      <c r="I75" s="297"/>
      <c r="J75" s="135">
        <v>6</v>
      </c>
      <c r="K75" s="147">
        <v>47</v>
      </c>
      <c r="L75" s="34"/>
    </row>
    <row r="76" spans="1:12" s="57" customFormat="1" ht="13.5" customHeight="1">
      <c r="A76" s="61"/>
      <c r="B76" s="50" t="s">
        <v>114</v>
      </c>
      <c r="C76" s="51" t="s">
        <v>1616</v>
      </c>
      <c r="D76" s="41">
        <v>22</v>
      </c>
      <c r="E76" s="42">
        <v>12</v>
      </c>
      <c r="F76" s="42">
        <f t="shared" si="10"/>
        <v>12</v>
      </c>
      <c r="G76" s="43">
        <f t="shared" si="11"/>
        <v>0</v>
      </c>
      <c r="H76" s="44">
        <v>628136656627</v>
      </c>
      <c r="I76" s="297"/>
      <c r="J76" s="135">
        <v>6</v>
      </c>
      <c r="K76" s="137">
        <v>48</v>
      </c>
      <c r="L76" s="56"/>
    </row>
    <row r="77" spans="1:12" s="35" customFormat="1" ht="13.5" customHeight="1">
      <c r="A77" s="61"/>
      <c r="B77" s="50" t="s">
        <v>113</v>
      </c>
      <c r="C77" s="51" t="s">
        <v>1617</v>
      </c>
      <c r="D77" s="41">
        <v>22</v>
      </c>
      <c r="E77" s="42">
        <v>12</v>
      </c>
      <c r="F77" s="42">
        <f t="shared" si="10"/>
        <v>12</v>
      </c>
      <c r="G77" s="43">
        <f t="shared" si="11"/>
        <v>0</v>
      </c>
      <c r="H77" s="44">
        <v>628136656610</v>
      </c>
      <c r="I77" s="297"/>
      <c r="J77" s="135">
        <v>6</v>
      </c>
      <c r="K77" s="137">
        <v>49</v>
      </c>
      <c r="L77" s="34"/>
    </row>
    <row r="78" spans="1:12" ht="13.5" customHeight="1">
      <c r="A78" s="61"/>
      <c r="B78" s="157" t="s">
        <v>1604</v>
      </c>
      <c r="C78" s="158" t="s">
        <v>1824</v>
      </c>
      <c r="D78" s="41">
        <v>23</v>
      </c>
      <c r="E78" s="42">
        <v>12</v>
      </c>
      <c r="F78" s="42">
        <f t="shared" si="10"/>
        <v>12</v>
      </c>
      <c r="G78" s="43">
        <f t="shared" si="11"/>
        <v>0</v>
      </c>
      <c r="H78" s="44">
        <v>628136660693</v>
      </c>
      <c r="I78" s="292" t="s">
        <v>1800</v>
      </c>
      <c r="J78" s="135">
        <v>6</v>
      </c>
      <c r="K78" s="137">
        <v>50</v>
      </c>
    </row>
    <row r="79" spans="1:12" s="35" customFormat="1" ht="13.5" customHeight="1">
      <c r="A79" s="61"/>
      <c r="B79" s="50" t="s">
        <v>111</v>
      </c>
      <c r="C79" s="51" t="s">
        <v>1618</v>
      </c>
      <c r="D79" s="41">
        <v>23</v>
      </c>
      <c r="E79" s="42">
        <v>12</v>
      </c>
      <c r="F79" s="42">
        <f t="shared" si="10"/>
        <v>12</v>
      </c>
      <c r="G79" s="43">
        <f t="shared" si="11"/>
        <v>0</v>
      </c>
      <c r="H79" s="44">
        <v>628136656658</v>
      </c>
      <c r="I79" s="297"/>
      <c r="J79" s="135">
        <v>6</v>
      </c>
      <c r="K79" s="137">
        <v>51</v>
      </c>
      <c r="L79" s="34"/>
    </row>
    <row r="80" spans="1:12" s="32" customFormat="1" ht="13.5" customHeight="1">
      <c r="A80" s="61"/>
      <c r="B80" s="50" t="s">
        <v>112</v>
      </c>
      <c r="C80" s="51" t="s">
        <v>1619</v>
      </c>
      <c r="D80" s="41">
        <v>23</v>
      </c>
      <c r="E80" s="42">
        <v>12</v>
      </c>
      <c r="F80" s="42">
        <f t="shared" si="10"/>
        <v>12</v>
      </c>
      <c r="G80" s="43">
        <f t="shared" si="11"/>
        <v>0</v>
      </c>
      <c r="H80" s="44">
        <v>628136656641</v>
      </c>
      <c r="I80" s="297"/>
      <c r="J80" s="135">
        <v>6</v>
      </c>
      <c r="K80" s="137">
        <v>52</v>
      </c>
      <c r="L80" s="47"/>
    </row>
    <row r="81" spans="1:12" s="57" customFormat="1" ht="13.5" customHeight="1">
      <c r="A81" s="215"/>
      <c r="B81" s="216" t="s">
        <v>1592</v>
      </c>
      <c r="C81" s="223" t="s">
        <v>1317</v>
      </c>
      <c r="D81" s="218"/>
      <c r="E81" s="218"/>
      <c r="F81" s="225" t="s">
        <v>115</v>
      </c>
      <c r="G81" s="220"/>
      <c r="H81" s="218"/>
      <c r="I81" s="298"/>
      <c r="J81" s="222"/>
      <c r="K81" s="137">
        <v>53</v>
      </c>
      <c r="L81" s="56"/>
    </row>
    <row r="82" spans="1:12" ht="13.5" customHeight="1">
      <c r="A82" s="61"/>
      <c r="B82" s="159" t="s">
        <v>1606</v>
      </c>
      <c r="C82" s="160" t="s">
        <v>1838</v>
      </c>
      <c r="D82" s="41">
        <v>24</v>
      </c>
      <c r="E82" s="42">
        <v>22</v>
      </c>
      <c r="F82" s="42">
        <f t="shared" ref="F82:F89" si="12">E82*(1-F$26)</f>
        <v>22</v>
      </c>
      <c r="G82" s="43">
        <f>A82*F82</f>
        <v>0</v>
      </c>
      <c r="H82" s="44">
        <v>628136660426</v>
      </c>
      <c r="I82" s="297" t="s">
        <v>1608</v>
      </c>
      <c r="J82" s="135">
        <v>6</v>
      </c>
      <c r="K82" s="137">
        <v>54</v>
      </c>
    </row>
    <row r="83" spans="1:12" ht="13.5" customHeight="1">
      <c r="A83" s="61"/>
      <c r="B83" s="159" t="s">
        <v>1605</v>
      </c>
      <c r="C83" s="160" t="s">
        <v>1839</v>
      </c>
      <c r="D83" s="41">
        <v>25</v>
      </c>
      <c r="E83" s="42">
        <v>22</v>
      </c>
      <c r="F83" s="42">
        <f t="shared" si="12"/>
        <v>22</v>
      </c>
      <c r="G83" s="43">
        <f>A83*F83</f>
        <v>0</v>
      </c>
      <c r="H83" s="44">
        <v>628136660624</v>
      </c>
      <c r="I83" s="297" t="s">
        <v>1608</v>
      </c>
      <c r="J83" s="135">
        <v>6</v>
      </c>
      <c r="K83" s="137">
        <v>55</v>
      </c>
    </row>
    <row r="84" spans="1:12" s="60" customFormat="1" ht="13.5" customHeight="1">
      <c r="A84" s="61"/>
      <c r="B84" s="50" t="s">
        <v>1247</v>
      </c>
      <c r="C84" s="51" t="s">
        <v>1314</v>
      </c>
      <c r="D84" s="52">
        <v>26</v>
      </c>
      <c r="E84" s="53">
        <v>22</v>
      </c>
      <c r="F84" s="53">
        <f t="shared" si="12"/>
        <v>22</v>
      </c>
      <c r="G84" s="53">
        <f>A84*F84</f>
        <v>0</v>
      </c>
      <c r="H84" s="45">
        <v>628136659215</v>
      </c>
      <c r="I84" s="300"/>
      <c r="J84" s="135">
        <v>6</v>
      </c>
      <c r="K84" s="137">
        <v>56</v>
      </c>
      <c r="L84" s="58"/>
    </row>
    <row r="85" spans="1:12" s="57" customFormat="1" ht="12.6" customHeight="1">
      <c r="A85" s="61"/>
      <c r="B85" s="50" t="s">
        <v>1248</v>
      </c>
      <c r="C85" s="51" t="s">
        <v>1313</v>
      </c>
      <c r="D85" s="52">
        <v>26</v>
      </c>
      <c r="E85" s="53">
        <v>22</v>
      </c>
      <c r="F85" s="53">
        <f t="shared" si="12"/>
        <v>22</v>
      </c>
      <c r="G85" s="53">
        <f>A85*F85</f>
        <v>0</v>
      </c>
      <c r="H85" s="45">
        <v>628136659222</v>
      </c>
      <c r="I85" s="300"/>
      <c r="J85" s="135">
        <v>6</v>
      </c>
      <c r="K85" s="137">
        <v>57</v>
      </c>
      <c r="L85" s="56"/>
    </row>
    <row r="86" spans="1:12" s="57" customFormat="1" ht="13.5" customHeight="1">
      <c r="A86" s="61"/>
      <c r="B86" s="50" t="s">
        <v>1249</v>
      </c>
      <c r="C86" s="51" t="s">
        <v>1252</v>
      </c>
      <c r="D86" s="52">
        <v>27</v>
      </c>
      <c r="E86" s="53">
        <v>22</v>
      </c>
      <c r="F86" s="53">
        <f t="shared" si="12"/>
        <v>22</v>
      </c>
      <c r="G86" s="53">
        <f>A86*F86</f>
        <v>0</v>
      </c>
      <c r="H86" s="45">
        <v>628136659208</v>
      </c>
      <c r="I86" s="297"/>
      <c r="J86" s="135">
        <v>6</v>
      </c>
      <c r="K86" s="137">
        <v>58</v>
      </c>
      <c r="L86" s="56"/>
    </row>
    <row r="87" spans="1:12" s="57" customFormat="1" ht="12.6" customHeight="1">
      <c r="A87" s="61"/>
      <c r="B87" s="50" t="s">
        <v>117</v>
      </c>
      <c r="C87" s="51" t="s">
        <v>1801</v>
      </c>
      <c r="D87" s="52">
        <v>28</v>
      </c>
      <c r="E87" s="43">
        <v>22</v>
      </c>
      <c r="F87" s="43">
        <f t="shared" si="12"/>
        <v>22</v>
      </c>
      <c r="G87" s="43">
        <f t="shared" ref="G87:G89" si="13">A87*F87</f>
        <v>0</v>
      </c>
      <c r="H87" s="45">
        <v>628136657341</v>
      </c>
      <c r="I87" s="301"/>
      <c r="J87" s="135">
        <v>6</v>
      </c>
      <c r="K87" s="147">
        <v>59</v>
      </c>
      <c r="L87" s="56"/>
    </row>
    <row r="88" spans="1:12" s="57" customFormat="1" ht="13.5" customHeight="1">
      <c r="A88" s="61"/>
      <c r="B88" s="50" t="s">
        <v>118</v>
      </c>
      <c r="C88" s="51" t="s">
        <v>1315</v>
      </c>
      <c r="D88" s="52">
        <v>28</v>
      </c>
      <c r="E88" s="43">
        <v>22</v>
      </c>
      <c r="F88" s="43">
        <f t="shared" si="12"/>
        <v>22</v>
      </c>
      <c r="G88" s="43">
        <f t="shared" si="13"/>
        <v>0</v>
      </c>
      <c r="H88" s="45">
        <v>628136657358</v>
      </c>
      <c r="I88" s="301"/>
      <c r="J88" s="135">
        <v>6</v>
      </c>
      <c r="K88" s="137">
        <v>60</v>
      </c>
      <c r="L88" s="56"/>
    </row>
    <row r="89" spans="1:12" s="57" customFormat="1" ht="13.5" customHeight="1">
      <c r="A89" s="61"/>
      <c r="B89" s="50" t="s">
        <v>116</v>
      </c>
      <c r="C89" s="51" t="s">
        <v>1316</v>
      </c>
      <c r="D89" s="52">
        <v>28</v>
      </c>
      <c r="E89" s="42">
        <v>22</v>
      </c>
      <c r="F89" s="42">
        <f t="shared" si="12"/>
        <v>22</v>
      </c>
      <c r="G89" s="43">
        <f t="shared" si="13"/>
        <v>0</v>
      </c>
      <c r="H89" s="44">
        <v>628136656665</v>
      </c>
      <c r="I89" s="302"/>
      <c r="J89" s="135">
        <v>6</v>
      </c>
      <c r="K89" s="137">
        <v>61</v>
      </c>
      <c r="L89" s="56"/>
    </row>
    <row r="90" spans="1:12" ht="13.5" customHeight="1">
      <c r="A90" s="215"/>
      <c r="B90" s="216" t="s">
        <v>1592</v>
      </c>
      <c r="C90" s="217" t="s">
        <v>1318</v>
      </c>
      <c r="D90" s="226"/>
      <c r="E90" s="227"/>
      <c r="F90" s="219" t="s">
        <v>119</v>
      </c>
      <c r="G90" s="220"/>
      <c r="H90" s="218"/>
      <c r="I90" s="298"/>
      <c r="J90" s="222"/>
      <c r="K90" s="137">
        <v>62</v>
      </c>
    </row>
    <row r="91" spans="1:12" s="55" customFormat="1" ht="13.5" customHeight="1">
      <c r="A91" s="61"/>
      <c r="B91" s="39" t="s">
        <v>121</v>
      </c>
      <c r="C91" s="40" t="s">
        <v>1841</v>
      </c>
      <c r="D91" s="41">
        <v>29</v>
      </c>
      <c r="E91" s="46">
        <v>18</v>
      </c>
      <c r="F91" s="46">
        <f>E91*(1-F$26)</f>
        <v>18</v>
      </c>
      <c r="G91" s="53">
        <f>A91*F91</f>
        <v>0</v>
      </c>
      <c r="H91" s="44">
        <v>628136658102</v>
      </c>
      <c r="I91" s="297"/>
      <c r="J91" s="135">
        <v>6</v>
      </c>
      <c r="K91" s="137">
        <v>63</v>
      </c>
      <c r="L91" s="54"/>
    </row>
    <row r="92" spans="1:12" ht="13.5" customHeight="1">
      <c r="A92" s="61"/>
      <c r="B92" s="39" t="s">
        <v>122</v>
      </c>
      <c r="C92" s="40" t="s">
        <v>1842</v>
      </c>
      <c r="D92" s="41">
        <v>29</v>
      </c>
      <c r="E92" s="46">
        <v>18</v>
      </c>
      <c r="F92" s="46">
        <f>E92*(1-F$26)</f>
        <v>18</v>
      </c>
      <c r="G92" s="53">
        <f>A92*F92</f>
        <v>0</v>
      </c>
      <c r="H92" s="44">
        <v>628136658065</v>
      </c>
      <c r="I92" s="297"/>
      <c r="J92" s="135">
        <v>6</v>
      </c>
      <c r="K92" s="137">
        <v>64</v>
      </c>
    </row>
    <row r="93" spans="1:12" ht="13.5" customHeight="1">
      <c r="A93" s="61"/>
      <c r="B93" s="39" t="s">
        <v>1251</v>
      </c>
      <c r="C93" s="40" t="s">
        <v>1840</v>
      </c>
      <c r="D93" s="41">
        <v>30</v>
      </c>
      <c r="E93" s="46">
        <v>18</v>
      </c>
      <c r="F93" s="46">
        <f>E93*(1-F$26)</f>
        <v>18</v>
      </c>
      <c r="G93" s="53">
        <f>A93*F93</f>
        <v>0</v>
      </c>
      <c r="H93" s="44">
        <v>628136659192</v>
      </c>
      <c r="I93" s="297"/>
      <c r="J93" s="135">
        <v>6</v>
      </c>
      <c r="K93" s="137">
        <v>65</v>
      </c>
    </row>
    <row r="94" spans="1:12" ht="13.5" customHeight="1">
      <c r="A94" s="61"/>
      <c r="B94" s="39" t="s">
        <v>1250</v>
      </c>
      <c r="C94" s="40" t="s">
        <v>1844</v>
      </c>
      <c r="D94" s="41">
        <v>31</v>
      </c>
      <c r="E94" s="46">
        <v>18</v>
      </c>
      <c r="F94" s="46">
        <f>E94*(1-F$26)</f>
        <v>18</v>
      </c>
      <c r="G94" s="53">
        <f>A94*F94</f>
        <v>0</v>
      </c>
      <c r="H94" s="44">
        <v>628136659185</v>
      </c>
      <c r="I94" s="297"/>
      <c r="J94" s="135">
        <v>6</v>
      </c>
      <c r="K94" s="137">
        <v>66</v>
      </c>
    </row>
    <row r="95" spans="1:12" ht="13.5" customHeight="1">
      <c r="A95" s="61"/>
      <c r="B95" s="39" t="s">
        <v>120</v>
      </c>
      <c r="C95" s="40" t="s">
        <v>1843</v>
      </c>
      <c r="D95" s="41">
        <v>31</v>
      </c>
      <c r="E95" s="46">
        <v>18</v>
      </c>
      <c r="F95" s="46">
        <f>E95*(1-F$26)</f>
        <v>18</v>
      </c>
      <c r="G95" s="53">
        <f>A95*F95</f>
        <v>0</v>
      </c>
      <c r="H95" s="44">
        <v>628136658058</v>
      </c>
      <c r="I95" s="297"/>
      <c r="J95" s="135">
        <v>6</v>
      </c>
      <c r="K95" s="137">
        <v>67</v>
      </c>
    </row>
    <row r="96" spans="1:12" ht="13.5" customHeight="1">
      <c r="A96" s="215"/>
      <c r="B96" s="216" t="s">
        <v>1592</v>
      </c>
      <c r="C96" s="217" t="s">
        <v>1326</v>
      </c>
      <c r="D96" s="218"/>
      <c r="E96" s="218"/>
      <c r="F96" s="218"/>
      <c r="G96" s="220"/>
      <c r="H96" s="218"/>
      <c r="I96" s="298"/>
      <c r="J96" s="222"/>
      <c r="K96" s="137">
        <v>68</v>
      </c>
    </row>
    <row r="97" spans="1:12" ht="13.5" customHeight="1">
      <c r="A97" s="61"/>
      <c r="B97" s="50" t="s">
        <v>1558</v>
      </c>
      <c r="C97" s="40" t="s">
        <v>1322</v>
      </c>
      <c r="D97" s="41">
        <v>32</v>
      </c>
      <c r="E97" s="42">
        <v>9</v>
      </c>
      <c r="F97" s="42">
        <f>E97*(1-F$26)</f>
        <v>9</v>
      </c>
      <c r="G97" s="43">
        <f>A97*F97</f>
        <v>0</v>
      </c>
      <c r="H97" s="44">
        <v>628136659406</v>
      </c>
      <c r="I97" s="297"/>
      <c r="J97" s="135">
        <v>6</v>
      </c>
      <c r="K97" s="137">
        <v>69</v>
      </c>
    </row>
    <row r="98" spans="1:12" ht="13.5" customHeight="1">
      <c r="A98" s="61"/>
      <c r="B98" s="50" t="s">
        <v>1559</v>
      </c>
      <c r="C98" s="40" t="s">
        <v>1323</v>
      </c>
      <c r="D98" s="41">
        <v>32</v>
      </c>
      <c r="E98" s="42">
        <v>9</v>
      </c>
      <c r="F98" s="42">
        <f>E98*(1-F$26)</f>
        <v>9</v>
      </c>
      <c r="G98" s="43">
        <f>A98*F98</f>
        <v>0</v>
      </c>
      <c r="H98" s="44">
        <v>628136659390</v>
      </c>
      <c r="I98" s="297"/>
      <c r="J98" s="135">
        <v>6</v>
      </c>
      <c r="K98" s="137">
        <v>70</v>
      </c>
    </row>
    <row r="99" spans="1:12" ht="13.5" customHeight="1">
      <c r="A99" s="61"/>
      <c r="B99" s="50" t="s">
        <v>1561</v>
      </c>
      <c r="C99" s="40" t="s">
        <v>1325</v>
      </c>
      <c r="D99" s="41">
        <v>32</v>
      </c>
      <c r="E99" s="42">
        <v>9</v>
      </c>
      <c r="F99" s="42">
        <f>E99*(1-F$26)</f>
        <v>9</v>
      </c>
      <c r="G99" s="43">
        <f>A99*F99</f>
        <v>0</v>
      </c>
      <c r="H99" s="44">
        <v>628136659475</v>
      </c>
      <c r="I99" s="297"/>
      <c r="J99" s="135">
        <v>6</v>
      </c>
      <c r="K99" s="147">
        <v>71</v>
      </c>
    </row>
    <row r="100" spans="1:12" ht="13.5" customHeight="1">
      <c r="A100" s="61"/>
      <c r="B100" s="50" t="s">
        <v>1560</v>
      </c>
      <c r="C100" s="40" t="s">
        <v>1324</v>
      </c>
      <c r="D100" s="41">
        <v>32</v>
      </c>
      <c r="E100" s="42">
        <v>9</v>
      </c>
      <c r="F100" s="42">
        <f>E100*(1-F$26)</f>
        <v>9</v>
      </c>
      <c r="G100" s="43">
        <f t="shared" ref="G100" si="14">A100*F100</f>
        <v>0</v>
      </c>
      <c r="H100" s="44">
        <v>628136659383</v>
      </c>
      <c r="I100" s="297"/>
      <c r="J100" s="135">
        <v>6</v>
      </c>
      <c r="K100" s="137">
        <v>72</v>
      </c>
    </row>
    <row r="101" spans="1:12" ht="13.5" customHeight="1">
      <c r="A101" s="61"/>
      <c r="B101" s="159" t="s">
        <v>1620</v>
      </c>
      <c r="C101" s="160" t="s">
        <v>1825</v>
      </c>
      <c r="D101" s="41">
        <v>33</v>
      </c>
      <c r="E101" s="42">
        <v>9</v>
      </c>
      <c r="F101" s="42">
        <f t="shared" si="6"/>
        <v>9</v>
      </c>
      <c r="G101" s="43">
        <f t="shared" si="7"/>
        <v>0</v>
      </c>
      <c r="H101" s="44">
        <v>628136661645</v>
      </c>
      <c r="I101" s="292" t="s">
        <v>1768</v>
      </c>
      <c r="J101" s="135">
        <v>6</v>
      </c>
      <c r="K101" s="137">
        <v>73</v>
      </c>
    </row>
    <row r="102" spans="1:12" ht="13.5" customHeight="1">
      <c r="A102" s="61"/>
      <c r="B102" s="159" t="s">
        <v>1622</v>
      </c>
      <c r="C102" s="160" t="s">
        <v>1621</v>
      </c>
      <c r="D102" s="41">
        <v>33</v>
      </c>
      <c r="E102" s="42">
        <v>9</v>
      </c>
      <c r="F102" s="42">
        <f t="shared" si="6"/>
        <v>9</v>
      </c>
      <c r="G102" s="43">
        <f t="shared" si="7"/>
        <v>0</v>
      </c>
      <c r="H102" s="44">
        <v>628136659413</v>
      </c>
      <c r="I102" s="292" t="s">
        <v>1768</v>
      </c>
      <c r="J102" s="135">
        <v>6</v>
      </c>
      <c r="K102" s="137">
        <v>74</v>
      </c>
    </row>
    <row r="103" spans="1:12" ht="13.5" customHeight="1">
      <c r="A103" s="61"/>
      <c r="B103" s="39" t="s">
        <v>123</v>
      </c>
      <c r="C103" s="40" t="s">
        <v>1319</v>
      </c>
      <c r="D103" s="41">
        <v>34</v>
      </c>
      <c r="E103" s="46">
        <v>9</v>
      </c>
      <c r="F103" s="46">
        <f t="shared" ref="F103:F108" si="15">E103*(1-F$26)</f>
        <v>9</v>
      </c>
      <c r="G103" s="53">
        <f t="shared" ref="G103:G108" si="16">A103*F103</f>
        <v>0</v>
      </c>
      <c r="H103" s="44">
        <v>628136658188</v>
      </c>
      <c r="I103" s="297"/>
      <c r="J103" s="135">
        <v>6</v>
      </c>
      <c r="K103" s="137">
        <v>75</v>
      </c>
    </row>
    <row r="104" spans="1:12">
      <c r="A104" s="61"/>
      <c r="B104" s="39" t="s">
        <v>124</v>
      </c>
      <c r="C104" s="40" t="s">
        <v>125</v>
      </c>
      <c r="D104" s="41">
        <v>34</v>
      </c>
      <c r="E104" s="46">
        <v>9</v>
      </c>
      <c r="F104" s="46">
        <f t="shared" si="15"/>
        <v>9</v>
      </c>
      <c r="G104" s="53">
        <f t="shared" si="16"/>
        <v>0</v>
      </c>
      <c r="H104" s="44">
        <v>628136602044</v>
      </c>
      <c r="I104" s="297"/>
      <c r="J104" s="135">
        <v>6</v>
      </c>
      <c r="K104" s="137">
        <v>76</v>
      </c>
    </row>
    <row r="105" spans="1:12" ht="13.5" customHeight="1">
      <c r="A105" s="61"/>
      <c r="B105" s="39" t="s">
        <v>126</v>
      </c>
      <c r="C105" s="40" t="s">
        <v>1320</v>
      </c>
      <c r="D105" s="41">
        <v>34</v>
      </c>
      <c r="E105" s="46">
        <v>9</v>
      </c>
      <c r="F105" s="46">
        <f t="shared" si="15"/>
        <v>9</v>
      </c>
      <c r="G105" s="53">
        <f t="shared" si="16"/>
        <v>0</v>
      </c>
      <c r="H105" s="44">
        <v>628136300988</v>
      </c>
      <c r="I105" s="297"/>
      <c r="J105" s="135">
        <v>6</v>
      </c>
      <c r="K105" s="137">
        <v>77</v>
      </c>
    </row>
    <row r="106" spans="1:12" ht="13.5" customHeight="1">
      <c r="A106" s="61"/>
      <c r="B106" s="39" t="s">
        <v>127</v>
      </c>
      <c r="C106" s="40" t="s">
        <v>1321</v>
      </c>
      <c r="D106" s="41">
        <v>34</v>
      </c>
      <c r="E106" s="46">
        <v>9</v>
      </c>
      <c r="F106" s="46">
        <f t="shared" si="15"/>
        <v>9</v>
      </c>
      <c r="G106" s="53">
        <f t="shared" si="16"/>
        <v>0</v>
      </c>
      <c r="H106" s="44">
        <v>628136658270</v>
      </c>
      <c r="I106" s="297"/>
      <c r="J106" s="135">
        <v>6</v>
      </c>
      <c r="K106" s="137">
        <v>78</v>
      </c>
    </row>
    <row r="107" spans="1:12" s="55" customFormat="1" ht="13.5" customHeight="1">
      <c r="A107" s="61"/>
      <c r="B107" s="39" t="s">
        <v>128</v>
      </c>
      <c r="C107" s="40" t="s">
        <v>129</v>
      </c>
      <c r="D107" s="41">
        <v>35</v>
      </c>
      <c r="E107" s="46">
        <v>9</v>
      </c>
      <c r="F107" s="46">
        <f t="shared" si="15"/>
        <v>9</v>
      </c>
      <c r="G107" s="53">
        <f t="shared" si="16"/>
        <v>0</v>
      </c>
      <c r="H107" s="44">
        <v>628136054867</v>
      </c>
      <c r="I107" s="297"/>
      <c r="J107" s="135">
        <v>6</v>
      </c>
      <c r="K107" s="137">
        <v>79</v>
      </c>
      <c r="L107" s="54"/>
    </row>
    <row r="108" spans="1:12" ht="13.5" customHeight="1">
      <c r="A108" s="61"/>
      <c r="B108" s="39" t="s">
        <v>130</v>
      </c>
      <c r="C108" s="40" t="s">
        <v>131</v>
      </c>
      <c r="D108" s="41">
        <v>35</v>
      </c>
      <c r="E108" s="46">
        <v>9</v>
      </c>
      <c r="F108" s="46">
        <f t="shared" si="15"/>
        <v>9</v>
      </c>
      <c r="G108" s="53">
        <f t="shared" si="16"/>
        <v>0</v>
      </c>
      <c r="H108" s="44">
        <v>628136658256</v>
      </c>
      <c r="I108" s="297"/>
      <c r="J108" s="135">
        <v>6</v>
      </c>
      <c r="K108" s="137">
        <v>80</v>
      </c>
    </row>
    <row r="109" spans="1:12" ht="13.5" customHeight="1">
      <c r="A109" s="215"/>
      <c r="B109" s="216" t="s">
        <v>1592</v>
      </c>
      <c r="C109" s="217" t="s">
        <v>1748</v>
      </c>
      <c r="D109" s="218"/>
      <c r="E109" s="218"/>
      <c r="F109" s="218"/>
      <c r="G109" s="220"/>
      <c r="H109" s="218"/>
      <c r="I109" s="221"/>
      <c r="J109" s="222"/>
      <c r="K109" s="137">
        <v>81</v>
      </c>
    </row>
    <row r="110" spans="1:12" ht="13.5" customHeight="1">
      <c r="A110" s="61"/>
      <c r="B110" s="50" t="s">
        <v>1556</v>
      </c>
      <c r="C110" s="51" t="s">
        <v>1571</v>
      </c>
      <c r="D110" s="41">
        <v>37</v>
      </c>
      <c r="E110" s="43">
        <v>54</v>
      </c>
      <c r="F110" s="42">
        <f>E110*(1-F$26)</f>
        <v>54</v>
      </c>
      <c r="G110" s="43">
        <f>A110*F110</f>
        <v>0</v>
      </c>
      <c r="H110" s="45">
        <v>628136708753</v>
      </c>
      <c r="I110" s="156" t="s">
        <v>1733</v>
      </c>
      <c r="J110" s="135">
        <v>6</v>
      </c>
      <c r="K110" s="137">
        <v>82</v>
      </c>
    </row>
    <row r="111" spans="1:12" ht="13.5" customHeight="1">
      <c r="A111" s="61"/>
      <c r="B111" s="50" t="s">
        <v>1587</v>
      </c>
      <c r="C111" s="51" t="s">
        <v>1573</v>
      </c>
      <c r="D111" s="41">
        <v>38</v>
      </c>
      <c r="E111" s="43">
        <v>54</v>
      </c>
      <c r="F111" s="42">
        <f>E111*(1-F$26)</f>
        <v>54</v>
      </c>
      <c r="G111" s="43">
        <f>A111*F111</f>
        <v>0</v>
      </c>
      <c r="H111" s="44">
        <v>628136708746</v>
      </c>
      <c r="I111" s="156" t="s">
        <v>1733</v>
      </c>
      <c r="J111" s="135">
        <v>6</v>
      </c>
      <c r="K111" s="147">
        <v>83</v>
      </c>
    </row>
    <row r="112" spans="1:12" ht="13.5" customHeight="1">
      <c r="A112" s="61"/>
      <c r="B112" s="50" t="s">
        <v>1588</v>
      </c>
      <c r="C112" s="51" t="s">
        <v>1572</v>
      </c>
      <c r="D112" s="41">
        <v>39</v>
      </c>
      <c r="E112" s="43">
        <v>54</v>
      </c>
      <c r="F112" s="42">
        <f>E112*(1-F$26)</f>
        <v>54</v>
      </c>
      <c r="G112" s="43">
        <f t="shared" ref="G112" si="17">A112*F112</f>
        <v>0</v>
      </c>
      <c r="H112" s="44">
        <v>628136108737</v>
      </c>
      <c r="I112" s="156" t="s">
        <v>1733</v>
      </c>
      <c r="J112" s="135">
        <v>6</v>
      </c>
      <c r="K112" s="137">
        <v>84</v>
      </c>
    </row>
    <row r="113" spans="1:12" ht="13.5" customHeight="1">
      <c r="A113" s="215"/>
      <c r="B113" s="216" t="s">
        <v>1592</v>
      </c>
      <c r="C113" s="217" t="s">
        <v>1749</v>
      </c>
      <c r="D113" s="218"/>
      <c r="E113" s="218"/>
      <c r="F113" s="218"/>
      <c r="G113" s="220"/>
      <c r="H113" s="218"/>
      <c r="I113" s="221"/>
      <c r="J113" s="222"/>
      <c r="K113" s="137">
        <v>85</v>
      </c>
    </row>
    <row r="114" spans="1:12" ht="13.5" customHeight="1">
      <c r="A114" s="61"/>
      <c r="B114" s="157" t="s">
        <v>1730</v>
      </c>
      <c r="C114" s="158" t="s">
        <v>1571</v>
      </c>
      <c r="D114" s="41">
        <v>37</v>
      </c>
      <c r="E114" s="43">
        <v>54</v>
      </c>
      <c r="F114" s="42">
        <f>E114*(1-F$26)</f>
        <v>54</v>
      </c>
      <c r="G114" s="43">
        <f>A114*F114</f>
        <v>0</v>
      </c>
      <c r="H114" s="45">
        <v>628136709491</v>
      </c>
      <c r="I114" s="306" t="s">
        <v>1802</v>
      </c>
      <c r="J114" s="135">
        <v>6</v>
      </c>
      <c r="K114" s="137">
        <v>86</v>
      </c>
    </row>
    <row r="115" spans="1:12" ht="13.5" customHeight="1">
      <c r="A115" s="61"/>
      <c r="B115" s="157" t="s">
        <v>1732</v>
      </c>
      <c r="C115" s="158" t="s">
        <v>1573</v>
      </c>
      <c r="D115" s="41">
        <v>38</v>
      </c>
      <c r="E115" s="43">
        <v>54</v>
      </c>
      <c r="F115" s="42">
        <f>E115*(1-F$26)</f>
        <v>54</v>
      </c>
      <c r="G115" s="43">
        <f>A115*F115</f>
        <v>0</v>
      </c>
      <c r="H115" s="44">
        <v>628136709507</v>
      </c>
      <c r="I115" s="306" t="s">
        <v>1802</v>
      </c>
      <c r="J115" s="135">
        <v>6</v>
      </c>
      <c r="K115" s="137">
        <v>87</v>
      </c>
    </row>
    <row r="116" spans="1:12" ht="13.5" customHeight="1">
      <c r="A116" s="61"/>
      <c r="B116" s="157" t="s">
        <v>1731</v>
      </c>
      <c r="C116" s="158" t="s">
        <v>1572</v>
      </c>
      <c r="D116" s="41">
        <v>39</v>
      </c>
      <c r="E116" s="43">
        <v>54</v>
      </c>
      <c r="F116" s="42">
        <f>E116*(1-F$26)</f>
        <v>54</v>
      </c>
      <c r="G116" s="43">
        <f t="shared" ref="G116" si="18">A116*F116</f>
        <v>0</v>
      </c>
      <c r="H116" s="44">
        <v>628136709514</v>
      </c>
      <c r="I116" s="306" t="s">
        <v>1802</v>
      </c>
      <c r="J116" s="135">
        <v>6</v>
      </c>
      <c r="K116" s="137">
        <v>88</v>
      </c>
    </row>
    <row r="117" spans="1:12" s="57" customFormat="1" ht="13.5" customHeight="1">
      <c r="A117" s="215"/>
      <c r="B117" s="216" t="s">
        <v>1592</v>
      </c>
      <c r="C117" s="223" t="s">
        <v>1794</v>
      </c>
      <c r="D117" s="218"/>
      <c r="E117" s="218"/>
      <c r="F117" s="225" t="s">
        <v>132</v>
      </c>
      <c r="G117" s="220"/>
      <c r="H117" s="218"/>
      <c r="I117" s="280"/>
      <c r="J117" s="222"/>
      <c r="K117" s="137">
        <v>89</v>
      </c>
      <c r="L117" s="56"/>
    </row>
    <row r="118" spans="1:12" s="57" customFormat="1" ht="13.5" customHeight="1">
      <c r="A118" s="61"/>
      <c r="B118" s="50" t="s">
        <v>134</v>
      </c>
      <c r="C118" s="51" t="s">
        <v>1795</v>
      </c>
      <c r="D118" s="52">
        <v>40</v>
      </c>
      <c r="E118" s="53">
        <v>12</v>
      </c>
      <c r="F118" s="53">
        <f>E118*(1-F$26)</f>
        <v>12</v>
      </c>
      <c r="G118" s="53">
        <f>A118*F118</f>
        <v>0</v>
      </c>
      <c r="H118" s="45">
        <v>628136302043</v>
      </c>
      <c r="I118" s="278"/>
      <c r="J118" s="135">
        <v>6</v>
      </c>
      <c r="K118" s="137">
        <v>90</v>
      </c>
      <c r="L118" s="56"/>
    </row>
    <row r="119" spans="1:12" s="60" customFormat="1" ht="13.5" customHeight="1">
      <c r="A119" s="61"/>
      <c r="B119" s="50" t="s">
        <v>135</v>
      </c>
      <c r="C119" s="51" t="s">
        <v>1796</v>
      </c>
      <c r="D119" s="52">
        <v>40</v>
      </c>
      <c r="E119" s="53">
        <v>12</v>
      </c>
      <c r="F119" s="53">
        <f>E119*(1-F$26)</f>
        <v>12</v>
      </c>
      <c r="G119" s="53">
        <f>A119*F119</f>
        <v>0</v>
      </c>
      <c r="H119" s="45">
        <v>628136415453</v>
      </c>
      <c r="I119" s="278"/>
      <c r="J119" s="135">
        <v>6</v>
      </c>
      <c r="K119" s="137">
        <v>91</v>
      </c>
      <c r="L119" s="58"/>
    </row>
    <row r="120" spans="1:12" s="57" customFormat="1" ht="13.5" customHeight="1">
      <c r="A120" s="61"/>
      <c r="B120" s="50" t="s">
        <v>133</v>
      </c>
      <c r="C120" s="51" t="s">
        <v>1797</v>
      </c>
      <c r="D120" s="52">
        <v>40</v>
      </c>
      <c r="E120" s="53">
        <v>12</v>
      </c>
      <c r="F120" s="53">
        <f>E120*(1-F$26)</f>
        <v>12</v>
      </c>
      <c r="G120" s="53">
        <f>A120*F120</f>
        <v>0</v>
      </c>
      <c r="H120" s="45">
        <v>628136300599</v>
      </c>
      <c r="I120" s="278"/>
      <c r="J120" s="135">
        <v>6</v>
      </c>
      <c r="K120" s="137">
        <v>92</v>
      </c>
      <c r="L120" s="56"/>
    </row>
    <row r="121" spans="1:12" ht="13.5" customHeight="1">
      <c r="A121" s="61"/>
      <c r="B121" s="39" t="s">
        <v>137</v>
      </c>
      <c r="C121" s="40" t="s">
        <v>1798</v>
      </c>
      <c r="D121" s="41">
        <v>41</v>
      </c>
      <c r="E121" s="46">
        <v>12</v>
      </c>
      <c r="F121" s="46">
        <f>E121*(1-F$26)</f>
        <v>12</v>
      </c>
      <c r="G121" s="53">
        <f t="shared" ref="G121:G122" si="19">A121*F121</f>
        <v>0</v>
      </c>
      <c r="H121" s="44">
        <v>628136658782</v>
      </c>
      <c r="I121" s="278"/>
      <c r="J121" s="135">
        <v>6</v>
      </c>
      <c r="K121" s="137">
        <v>93</v>
      </c>
    </row>
    <row r="122" spans="1:12" ht="13.5" customHeight="1">
      <c r="A122" s="61"/>
      <c r="B122" s="39" t="s">
        <v>138</v>
      </c>
      <c r="C122" s="40" t="s">
        <v>1799</v>
      </c>
      <c r="D122" s="41">
        <v>41</v>
      </c>
      <c r="E122" s="46">
        <v>12</v>
      </c>
      <c r="F122" s="46">
        <f>E122*(1-F$26)</f>
        <v>12</v>
      </c>
      <c r="G122" s="53">
        <f t="shared" si="19"/>
        <v>0</v>
      </c>
      <c r="H122" s="44">
        <v>628136658799</v>
      </c>
      <c r="I122" s="278"/>
      <c r="J122" s="135">
        <v>6</v>
      </c>
      <c r="K122" s="137">
        <v>94</v>
      </c>
    </row>
    <row r="123" spans="1:12" s="57" customFormat="1" ht="13.5" customHeight="1">
      <c r="A123" s="215"/>
      <c r="B123" s="216" t="s">
        <v>1592</v>
      </c>
      <c r="C123" s="223" t="s">
        <v>139</v>
      </c>
      <c r="D123" s="218"/>
      <c r="E123" s="218"/>
      <c r="F123" s="219" t="s">
        <v>140</v>
      </c>
      <c r="G123" s="220"/>
      <c r="H123" s="218"/>
      <c r="I123" s="280"/>
      <c r="J123" s="222"/>
      <c r="K123" s="147">
        <v>95</v>
      </c>
      <c r="L123" s="56"/>
    </row>
    <row r="124" spans="1:12" s="57" customFormat="1" ht="13.5" customHeight="1">
      <c r="A124" s="61"/>
      <c r="B124" s="39" t="s">
        <v>141</v>
      </c>
      <c r="C124" s="40" t="s">
        <v>142</v>
      </c>
      <c r="D124" s="41">
        <v>42</v>
      </c>
      <c r="E124" s="46">
        <v>7</v>
      </c>
      <c r="F124" s="42">
        <f t="shared" ref="F124:F131" si="20">E124*(1-F$26)</f>
        <v>7</v>
      </c>
      <c r="G124" s="43">
        <f t="shared" ref="G124:G131" si="21">A124*F124</f>
        <v>0</v>
      </c>
      <c r="H124" s="44">
        <v>628136555609</v>
      </c>
      <c r="I124" s="282"/>
      <c r="J124" s="135">
        <v>12</v>
      </c>
      <c r="K124" s="137">
        <v>96</v>
      </c>
      <c r="L124" s="56"/>
    </row>
    <row r="125" spans="1:12" s="57" customFormat="1" ht="13.5" customHeight="1">
      <c r="A125" s="61"/>
      <c r="B125" s="39" t="s">
        <v>143</v>
      </c>
      <c r="C125" s="40" t="s">
        <v>144</v>
      </c>
      <c r="D125" s="41">
        <v>42</v>
      </c>
      <c r="E125" s="46">
        <v>7</v>
      </c>
      <c r="F125" s="42">
        <f t="shared" si="20"/>
        <v>7</v>
      </c>
      <c r="G125" s="43">
        <f t="shared" si="21"/>
        <v>0</v>
      </c>
      <c r="H125" s="44">
        <v>628136555579</v>
      </c>
      <c r="I125" s="282"/>
      <c r="J125" s="135">
        <v>12</v>
      </c>
      <c r="K125" s="137">
        <v>97</v>
      </c>
      <c r="L125" s="56"/>
    </row>
    <row r="126" spans="1:12" s="60" customFormat="1" ht="13.5" customHeight="1">
      <c r="A126" s="61"/>
      <c r="B126" s="39" t="s">
        <v>145</v>
      </c>
      <c r="C126" s="40" t="s">
        <v>146</v>
      </c>
      <c r="D126" s="41">
        <v>42</v>
      </c>
      <c r="E126" s="46">
        <v>7</v>
      </c>
      <c r="F126" s="42">
        <f t="shared" si="20"/>
        <v>7</v>
      </c>
      <c r="G126" s="43">
        <f t="shared" si="21"/>
        <v>0</v>
      </c>
      <c r="H126" s="44">
        <v>628136555586</v>
      </c>
      <c r="I126" s="282"/>
      <c r="J126" s="135">
        <v>12</v>
      </c>
      <c r="K126" s="137">
        <v>98</v>
      </c>
      <c r="L126" s="58"/>
    </row>
    <row r="127" spans="1:12" s="57" customFormat="1" ht="13.5" customHeight="1">
      <c r="A127" s="61"/>
      <c r="B127" s="39" t="s">
        <v>147</v>
      </c>
      <c r="C127" s="49" t="s">
        <v>148</v>
      </c>
      <c r="D127" s="41">
        <v>42</v>
      </c>
      <c r="E127" s="46">
        <v>7</v>
      </c>
      <c r="F127" s="42">
        <f t="shared" si="20"/>
        <v>7</v>
      </c>
      <c r="G127" s="43">
        <f t="shared" si="21"/>
        <v>0</v>
      </c>
      <c r="H127" s="44">
        <v>628136555593</v>
      </c>
      <c r="I127" s="282"/>
      <c r="J127" s="135">
        <v>12</v>
      </c>
      <c r="K127" s="137">
        <v>99</v>
      </c>
      <c r="L127" s="56"/>
    </row>
    <row r="128" spans="1:12" s="57" customFormat="1" ht="13.5" customHeight="1">
      <c r="A128" s="61"/>
      <c r="B128" s="50" t="s">
        <v>149</v>
      </c>
      <c r="C128" s="51" t="s">
        <v>150</v>
      </c>
      <c r="D128" s="52">
        <v>43</v>
      </c>
      <c r="E128" s="53">
        <v>7</v>
      </c>
      <c r="F128" s="53">
        <f t="shared" si="20"/>
        <v>7</v>
      </c>
      <c r="G128" s="53">
        <f t="shared" si="21"/>
        <v>0</v>
      </c>
      <c r="H128" s="45">
        <v>628136555883</v>
      </c>
      <c r="I128" s="278"/>
      <c r="J128" s="135">
        <v>12</v>
      </c>
      <c r="K128" s="137">
        <v>100</v>
      </c>
      <c r="L128" s="56"/>
    </row>
    <row r="129" spans="1:12" s="57" customFormat="1" ht="13.5" customHeight="1">
      <c r="A129" s="61"/>
      <c r="B129" s="50" t="s">
        <v>151</v>
      </c>
      <c r="C129" s="51" t="s">
        <v>152</v>
      </c>
      <c r="D129" s="52">
        <v>43</v>
      </c>
      <c r="E129" s="53">
        <v>7</v>
      </c>
      <c r="F129" s="53">
        <f t="shared" si="20"/>
        <v>7</v>
      </c>
      <c r="G129" s="53">
        <f t="shared" si="21"/>
        <v>0</v>
      </c>
      <c r="H129" s="45">
        <v>628136657877</v>
      </c>
      <c r="I129" s="278"/>
      <c r="J129" s="135">
        <v>12</v>
      </c>
      <c r="K129" s="137">
        <v>101</v>
      </c>
      <c r="L129" s="56"/>
    </row>
    <row r="130" spans="1:12" s="59" customFormat="1" ht="13.5" customHeight="1">
      <c r="A130" s="61"/>
      <c r="B130" s="39" t="s">
        <v>153</v>
      </c>
      <c r="C130" s="49" t="s">
        <v>154</v>
      </c>
      <c r="D130" s="41">
        <v>43</v>
      </c>
      <c r="E130" s="46">
        <v>7</v>
      </c>
      <c r="F130" s="42">
        <f t="shared" si="20"/>
        <v>7</v>
      </c>
      <c r="G130" s="43">
        <f t="shared" si="21"/>
        <v>0</v>
      </c>
      <c r="H130" s="44">
        <v>628136092944</v>
      </c>
      <c r="I130" s="282"/>
      <c r="J130" s="135">
        <v>12</v>
      </c>
      <c r="K130" s="137">
        <v>102</v>
      </c>
      <c r="L130" s="58"/>
    </row>
    <row r="131" spans="1:12" s="57" customFormat="1" ht="13.5" customHeight="1">
      <c r="A131" s="61"/>
      <c r="B131" s="39" t="s">
        <v>155</v>
      </c>
      <c r="C131" s="40" t="s">
        <v>156</v>
      </c>
      <c r="D131" s="41">
        <v>43</v>
      </c>
      <c r="E131" s="46">
        <v>7</v>
      </c>
      <c r="F131" s="42">
        <f t="shared" si="20"/>
        <v>7</v>
      </c>
      <c r="G131" s="43">
        <f t="shared" si="21"/>
        <v>0</v>
      </c>
      <c r="H131" s="44">
        <v>628136555562</v>
      </c>
      <c r="I131" s="282"/>
      <c r="J131" s="135">
        <v>12</v>
      </c>
      <c r="K131" s="137">
        <v>103</v>
      </c>
      <c r="L131" s="56"/>
    </row>
    <row r="132" spans="1:12" s="57" customFormat="1" ht="13.5" customHeight="1">
      <c r="A132" s="163"/>
      <c r="B132" s="164" t="s">
        <v>1596</v>
      </c>
      <c r="C132" s="167"/>
      <c r="D132" s="166"/>
      <c r="E132" s="167"/>
      <c r="F132" s="168"/>
      <c r="G132" s="168"/>
      <c r="H132" s="173"/>
      <c r="I132" s="172"/>
      <c r="J132" s="171"/>
      <c r="K132" s="137">
        <v>104</v>
      </c>
      <c r="L132" s="56"/>
    </row>
    <row r="133" spans="1:12" s="59" customFormat="1" ht="13.5" customHeight="1">
      <c r="A133" s="215"/>
      <c r="B133" s="228" t="s">
        <v>1592</v>
      </c>
      <c r="C133" s="223" t="s">
        <v>1281</v>
      </c>
      <c r="D133" s="224"/>
      <c r="E133" s="229"/>
      <c r="F133" s="219" t="s">
        <v>157</v>
      </c>
      <c r="G133" s="230"/>
      <c r="H133" s="231"/>
      <c r="I133" s="232"/>
      <c r="J133" s="233"/>
      <c r="K133" s="137">
        <v>105</v>
      </c>
      <c r="L133" s="58"/>
    </row>
    <row r="134" spans="1:12">
      <c r="A134" s="61"/>
      <c r="B134" s="39" t="s">
        <v>1255</v>
      </c>
      <c r="C134" s="40" t="s">
        <v>1355</v>
      </c>
      <c r="D134" s="41">
        <v>44</v>
      </c>
      <c r="E134" s="42">
        <v>9</v>
      </c>
      <c r="F134" s="42">
        <f>E134*(1-F$26)</f>
        <v>9</v>
      </c>
      <c r="G134" s="43">
        <f>A134*F134</f>
        <v>0</v>
      </c>
      <c r="H134" s="44">
        <v>628136659970</v>
      </c>
      <c r="I134" s="297"/>
      <c r="J134" s="135">
        <v>12</v>
      </c>
      <c r="K134" s="137">
        <v>106</v>
      </c>
    </row>
    <row r="135" spans="1:12" ht="13.5" customHeight="1">
      <c r="A135" s="61"/>
      <c r="B135" s="157" t="s">
        <v>1624</v>
      </c>
      <c r="C135" s="158" t="s">
        <v>1625</v>
      </c>
      <c r="D135" s="41">
        <v>44</v>
      </c>
      <c r="E135" s="42">
        <v>9</v>
      </c>
      <c r="F135" s="42">
        <f>E135*(1-F$26)</f>
        <v>9</v>
      </c>
      <c r="G135" s="43">
        <f>A135*F135</f>
        <v>0</v>
      </c>
      <c r="H135" s="44">
        <v>628136661492</v>
      </c>
      <c r="I135" s="297" t="s">
        <v>1608</v>
      </c>
      <c r="J135" s="135">
        <v>12</v>
      </c>
      <c r="K135" s="147">
        <v>107</v>
      </c>
    </row>
    <row r="136" spans="1:12" ht="13.5" customHeight="1">
      <c r="A136" s="61"/>
      <c r="B136" s="159" t="s">
        <v>1623</v>
      </c>
      <c r="C136" s="158" t="s">
        <v>1711</v>
      </c>
      <c r="D136" s="41">
        <v>45</v>
      </c>
      <c r="E136" s="42">
        <v>9</v>
      </c>
      <c r="F136" s="42">
        <f t="shared" si="6"/>
        <v>9</v>
      </c>
      <c r="G136" s="43">
        <f t="shared" si="7"/>
        <v>0</v>
      </c>
      <c r="H136" s="44">
        <v>628136661508</v>
      </c>
      <c r="I136" s="297" t="s">
        <v>1608</v>
      </c>
      <c r="J136" s="135">
        <v>12</v>
      </c>
      <c r="K136" s="137">
        <v>108</v>
      </c>
    </row>
    <row r="137" spans="1:12" ht="13.5" customHeight="1">
      <c r="A137" s="61"/>
      <c r="B137" s="159" t="s">
        <v>1627</v>
      </c>
      <c r="C137" s="160" t="s">
        <v>1792</v>
      </c>
      <c r="D137" s="41">
        <v>45</v>
      </c>
      <c r="E137" s="42">
        <v>9</v>
      </c>
      <c r="F137" s="42">
        <f t="shared" si="3"/>
        <v>9</v>
      </c>
      <c r="G137" s="43">
        <f t="shared" si="2"/>
        <v>0</v>
      </c>
      <c r="H137" s="44">
        <v>628136661485</v>
      </c>
      <c r="I137" s="297" t="s">
        <v>1608</v>
      </c>
      <c r="J137" s="135">
        <v>12</v>
      </c>
      <c r="K137" s="137">
        <v>109</v>
      </c>
    </row>
    <row r="138" spans="1:12" s="57" customFormat="1" ht="13.5" customHeight="1">
      <c r="A138" s="61"/>
      <c r="B138" s="50" t="s">
        <v>163</v>
      </c>
      <c r="C138" s="51" t="s">
        <v>164</v>
      </c>
      <c r="D138" s="52">
        <v>46</v>
      </c>
      <c r="E138" s="42">
        <v>9</v>
      </c>
      <c r="F138" s="43">
        <f>E138*(1-F$26)</f>
        <v>9</v>
      </c>
      <c r="G138" s="43">
        <f>A138*F138</f>
        <v>0</v>
      </c>
      <c r="H138" s="45">
        <v>628136657785</v>
      </c>
      <c r="I138" s="297"/>
      <c r="J138" s="135">
        <v>12</v>
      </c>
      <c r="K138" s="137">
        <v>110</v>
      </c>
      <c r="L138" s="56"/>
    </row>
    <row r="139" spans="1:12" s="57" customFormat="1" ht="13.5" customHeight="1">
      <c r="A139" s="61"/>
      <c r="B139" s="39" t="s">
        <v>158</v>
      </c>
      <c r="C139" s="40" t="s">
        <v>159</v>
      </c>
      <c r="D139" s="41">
        <v>46</v>
      </c>
      <c r="E139" s="42">
        <v>9</v>
      </c>
      <c r="F139" s="42">
        <f t="shared" ref="F139:F146" si="22">E139*(1-F$26)</f>
        <v>9</v>
      </c>
      <c r="G139" s="43">
        <f t="shared" ref="G139:G144" si="23">A139*F139</f>
        <v>0</v>
      </c>
      <c r="H139" s="44">
        <v>628136656061</v>
      </c>
      <c r="I139" s="297"/>
      <c r="J139" s="135">
        <v>12</v>
      </c>
      <c r="K139" s="137">
        <v>111</v>
      </c>
      <c r="L139" s="56"/>
    </row>
    <row r="140" spans="1:12" s="59" customFormat="1" ht="13.5" customHeight="1">
      <c r="A140" s="61"/>
      <c r="B140" s="39" t="s">
        <v>160</v>
      </c>
      <c r="C140" s="40" t="s">
        <v>161</v>
      </c>
      <c r="D140" s="41">
        <v>46</v>
      </c>
      <c r="E140" s="42">
        <v>9</v>
      </c>
      <c r="F140" s="42">
        <f t="shared" si="22"/>
        <v>9</v>
      </c>
      <c r="G140" s="43">
        <f t="shared" si="23"/>
        <v>0</v>
      </c>
      <c r="H140" s="44">
        <v>628136656078</v>
      </c>
      <c r="I140" s="297"/>
      <c r="J140" s="135">
        <v>12</v>
      </c>
      <c r="K140" s="137">
        <v>112</v>
      </c>
      <c r="L140" s="58"/>
    </row>
    <row r="141" spans="1:12" s="57" customFormat="1">
      <c r="A141" s="61"/>
      <c r="B141" s="50" t="s">
        <v>162</v>
      </c>
      <c r="C141" s="51" t="s">
        <v>1354</v>
      </c>
      <c r="D141" s="52">
        <v>47</v>
      </c>
      <c r="E141" s="42">
        <v>9</v>
      </c>
      <c r="F141" s="43">
        <f t="shared" si="22"/>
        <v>9</v>
      </c>
      <c r="G141" s="43">
        <f t="shared" si="23"/>
        <v>0</v>
      </c>
      <c r="H141" s="45">
        <v>628136657778</v>
      </c>
      <c r="I141" s="297"/>
      <c r="J141" s="135">
        <v>12</v>
      </c>
      <c r="K141" s="137">
        <v>113</v>
      </c>
      <c r="L141" s="56"/>
    </row>
    <row r="142" spans="1:12" s="134" customFormat="1" ht="13.5" customHeight="1">
      <c r="A142" s="61"/>
      <c r="B142" s="157" t="s">
        <v>1628</v>
      </c>
      <c r="C142" s="158" t="s">
        <v>1712</v>
      </c>
      <c r="D142" s="52">
        <v>47</v>
      </c>
      <c r="E142" s="42">
        <v>9</v>
      </c>
      <c r="F142" s="43">
        <f>E142*(1-F$26)</f>
        <v>9</v>
      </c>
      <c r="G142" s="43">
        <f>A142*F142</f>
        <v>0</v>
      </c>
      <c r="H142" s="45">
        <v>628136661355</v>
      </c>
      <c r="I142" s="297" t="s">
        <v>1608</v>
      </c>
      <c r="J142" s="135">
        <v>12</v>
      </c>
      <c r="K142" s="137">
        <v>114</v>
      </c>
      <c r="L142" s="133"/>
    </row>
    <row r="143" spans="1:12" ht="13.5" customHeight="1">
      <c r="A143" s="61"/>
      <c r="B143" s="39" t="s">
        <v>182</v>
      </c>
      <c r="C143" s="40" t="s">
        <v>183</v>
      </c>
      <c r="D143" s="41">
        <v>48</v>
      </c>
      <c r="E143" s="42">
        <v>9</v>
      </c>
      <c r="F143" s="42">
        <f t="shared" si="22"/>
        <v>9</v>
      </c>
      <c r="G143" s="43">
        <f t="shared" si="23"/>
        <v>0</v>
      </c>
      <c r="H143" s="44">
        <v>628136806015</v>
      </c>
      <c r="I143" s="297"/>
      <c r="J143" s="135">
        <v>12</v>
      </c>
      <c r="K143" s="137">
        <v>115</v>
      </c>
    </row>
    <row r="144" spans="1:12" s="55" customFormat="1" ht="13.5" customHeight="1">
      <c r="A144" s="61"/>
      <c r="B144" s="39" t="s">
        <v>1256</v>
      </c>
      <c r="C144" s="40" t="s">
        <v>1352</v>
      </c>
      <c r="D144" s="41">
        <v>48</v>
      </c>
      <c r="E144" s="42">
        <v>9</v>
      </c>
      <c r="F144" s="42">
        <f t="shared" si="22"/>
        <v>9</v>
      </c>
      <c r="G144" s="43">
        <f t="shared" si="23"/>
        <v>0</v>
      </c>
      <c r="H144" s="44">
        <v>628136660006</v>
      </c>
      <c r="I144" s="297"/>
      <c r="J144" s="135">
        <v>12</v>
      </c>
      <c r="K144" s="137">
        <v>116</v>
      </c>
      <c r="L144" s="54"/>
    </row>
    <row r="145" spans="1:12" s="55" customFormat="1" ht="13.5" customHeight="1">
      <c r="A145" s="61"/>
      <c r="B145" s="39" t="s">
        <v>184</v>
      </c>
      <c r="C145" s="40" t="s">
        <v>185</v>
      </c>
      <c r="D145" s="41">
        <v>48</v>
      </c>
      <c r="E145" s="42">
        <v>9</v>
      </c>
      <c r="F145" s="42">
        <f t="shared" si="22"/>
        <v>9</v>
      </c>
      <c r="G145" s="43">
        <f t="shared" ref="G145:G146" si="24">A145*F145</f>
        <v>0</v>
      </c>
      <c r="H145" s="44">
        <v>628136806039</v>
      </c>
      <c r="I145" s="297"/>
      <c r="J145" s="135">
        <v>12</v>
      </c>
      <c r="K145" s="137">
        <v>117</v>
      </c>
      <c r="L145" s="64"/>
    </row>
    <row r="146" spans="1:12" s="55" customFormat="1" ht="13.5" customHeight="1">
      <c r="A146" s="61"/>
      <c r="B146" s="39" t="s">
        <v>186</v>
      </c>
      <c r="C146" s="49" t="s">
        <v>1353</v>
      </c>
      <c r="D146" s="41">
        <v>48</v>
      </c>
      <c r="E146" s="42">
        <v>9</v>
      </c>
      <c r="F146" s="42">
        <f t="shared" si="22"/>
        <v>9</v>
      </c>
      <c r="G146" s="43">
        <f t="shared" si="24"/>
        <v>0</v>
      </c>
      <c r="H146" s="44">
        <v>628136806046</v>
      </c>
      <c r="I146" s="297"/>
      <c r="J146" s="135">
        <v>12</v>
      </c>
      <c r="K146" s="137">
        <v>118</v>
      </c>
      <c r="L146" s="66"/>
    </row>
    <row r="147" spans="1:12" ht="13.5" customHeight="1">
      <c r="A147" s="61"/>
      <c r="B147" s="159" t="s">
        <v>1630</v>
      </c>
      <c r="C147" s="160" t="s">
        <v>1632</v>
      </c>
      <c r="D147" s="41">
        <v>49</v>
      </c>
      <c r="E147" s="42">
        <v>9</v>
      </c>
      <c r="F147" s="42">
        <f t="shared" ref="F147:F152" si="25">E147*(1-F$26)</f>
        <v>9</v>
      </c>
      <c r="G147" s="43">
        <f>A147*F147</f>
        <v>0</v>
      </c>
      <c r="H147" s="44">
        <v>628136661539</v>
      </c>
      <c r="I147" s="297" t="s">
        <v>1608</v>
      </c>
      <c r="J147" s="135">
        <v>12</v>
      </c>
      <c r="K147" s="147">
        <v>119</v>
      </c>
    </row>
    <row r="148" spans="1:12" ht="13.5" customHeight="1">
      <c r="A148" s="61"/>
      <c r="B148" s="159" t="s">
        <v>1631</v>
      </c>
      <c r="C148" s="160" t="s">
        <v>1633</v>
      </c>
      <c r="D148" s="41">
        <v>49</v>
      </c>
      <c r="E148" s="42">
        <v>9</v>
      </c>
      <c r="F148" s="42">
        <f t="shared" si="25"/>
        <v>9</v>
      </c>
      <c r="G148" s="43">
        <f>A148*F148</f>
        <v>0</v>
      </c>
      <c r="H148" s="44">
        <v>628136661546</v>
      </c>
      <c r="I148" s="297" t="s">
        <v>1608</v>
      </c>
      <c r="J148" s="135">
        <v>12</v>
      </c>
      <c r="K148" s="137">
        <v>120</v>
      </c>
    </row>
    <row r="149" spans="1:12" ht="13.5" customHeight="1">
      <c r="A149" s="61"/>
      <c r="B149" s="39" t="s">
        <v>1257</v>
      </c>
      <c r="C149" s="40" t="s">
        <v>1634</v>
      </c>
      <c r="D149" s="41">
        <v>50</v>
      </c>
      <c r="E149" s="42">
        <v>9</v>
      </c>
      <c r="F149" s="46">
        <f t="shared" si="25"/>
        <v>9</v>
      </c>
      <c r="G149" s="53">
        <f>A149*F149</f>
        <v>0</v>
      </c>
      <c r="H149" s="44">
        <v>628136659505</v>
      </c>
      <c r="I149" s="297"/>
      <c r="J149" s="135">
        <v>12</v>
      </c>
      <c r="K149" s="137">
        <v>121</v>
      </c>
    </row>
    <row r="150" spans="1:12" s="55" customFormat="1" ht="13.5" customHeight="1">
      <c r="A150" s="61"/>
      <c r="B150" s="39" t="s">
        <v>187</v>
      </c>
      <c r="C150" s="40" t="s">
        <v>1350</v>
      </c>
      <c r="D150" s="41">
        <v>50</v>
      </c>
      <c r="E150" s="42">
        <v>9</v>
      </c>
      <c r="F150" s="42">
        <f t="shared" si="25"/>
        <v>9</v>
      </c>
      <c r="G150" s="43">
        <f>A150*F150</f>
        <v>0</v>
      </c>
      <c r="H150" s="44">
        <v>628136304498</v>
      </c>
      <c r="I150" s="305"/>
      <c r="J150" s="135">
        <v>12</v>
      </c>
      <c r="K150" s="137">
        <v>122</v>
      </c>
      <c r="L150" s="68"/>
    </row>
    <row r="151" spans="1:12" s="57" customFormat="1" ht="13.5" customHeight="1">
      <c r="A151" s="61"/>
      <c r="B151" s="39" t="s">
        <v>165</v>
      </c>
      <c r="C151" s="40" t="s">
        <v>166</v>
      </c>
      <c r="D151" s="41">
        <v>50</v>
      </c>
      <c r="E151" s="42">
        <v>9</v>
      </c>
      <c r="F151" s="42">
        <f t="shared" si="25"/>
        <v>9</v>
      </c>
      <c r="G151" s="43">
        <f>A151*F151</f>
        <v>0</v>
      </c>
      <c r="H151" s="44">
        <v>628136353830</v>
      </c>
      <c r="I151" s="296"/>
      <c r="J151" s="135">
        <v>12</v>
      </c>
      <c r="K151" s="137">
        <v>123</v>
      </c>
      <c r="L151" s="56"/>
    </row>
    <row r="152" spans="1:12" s="55" customFormat="1" ht="13.5" customHeight="1">
      <c r="A152" s="61"/>
      <c r="B152" s="39" t="s">
        <v>188</v>
      </c>
      <c r="C152" s="40" t="s">
        <v>1349</v>
      </c>
      <c r="D152" s="41">
        <v>50</v>
      </c>
      <c r="E152" s="42">
        <v>9</v>
      </c>
      <c r="F152" s="42">
        <f t="shared" si="25"/>
        <v>9</v>
      </c>
      <c r="G152" s="43">
        <f t="shared" ref="G152:G153" si="26">A152*F152</f>
        <v>0</v>
      </c>
      <c r="H152" s="44">
        <v>628136309806</v>
      </c>
      <c r="I152" s="296"/>
      <c r="J152" s="135">
        <v>12</v>
      </c>
      <c r="K152" s="137">
        <v>124</v>
      </c>
      <c r="L152" s="69"/>
    </row>
    <row r="153" spans="1:12" ht="13.5" customHeight="1">
      <c r="A153" s="61"/>
      <c r="B153" s="159" t="s">
        <v>1626</v>
      </c>
      <c r="C153" s="160" t="s">
        <v>1803</v>
      </c>
      <c r="D153" s="41">
        <v>51</v>
      </c>
      <c r="E153" s="42">
        <v>9</v>
      </c>
      <c r="F153" s="42">
        <f t="shared" ref="F153" si="27">E153*(1-F$26)</f>
        <v>9</v>
      </c>
      <c r="G153" s="43">
        <f t="shared" si="26"/>
        <v>0</v>
      </c>
      <c r="H153" s="44">
        <v>628136661690</v>
      </c>
      <c r="I153" s="297" t="s">
        <v>1608</v>
      </c>
      <c r="J153" s="135">
        <v>12</v>
      </c>
      <c r="K153" s="137">
        <v>125</v>
      </c>
    </row>
    <row r="154" spans="1:12" ht="13.5" customHeight="1">
      <c r="A154" s="61"/>
      <c r="B154" s="157" t="s">
        <v>1629</v>
      </c>
      <c r="C154" s="158" t="s">
        <v>1784</v>
      </c>
      <c r="D154" s="41">
        <v>51</v>
      </c>
      <c r="E154" s="42">
        <v>9</v>
      </c>
      <c r="F154" s="42">
        <f t="shared" ref="F154:F161" si="28">E154*(1-F$26)</f>
        <v>9</v>
      </c>
      <c r="G154" s="43">
        <f t="shared" ref="G154:G161" si="29">A154*F154</f>
        <v>0</v>
      </c>
      <c r="H154" s="45">
        <v>628136661799</v>
      </c>
      <c r="I154" s="297" t="s">
        <v>1608</v>
      </c>
      <c r="J154" s="135">
        <v>12</v>
      </c>
      <c r="K154" s="137">
        <v>126</v>
      </c>
    </row>
    <row r="155" spans="1:12" s="55" customFormat="1" ht="13.5" customHeight="1">
      <c r="A155" s="61"/>
      <c r="B155" s="39" t="s">
        <v>189</v>
      </c>
      <c r="C155" s="40" t="s">
        <v>190</v>
      </c>
      <c r="D155" s="41">
        <v>52</v>
      </c>
      <c r="E155" s="42">
        <v>9</v>
      </c>
      <c r="F155" s="42">
        <f t="shared" si="28"/>
        <v>9</v>
      </c>
      <c r="G155" s="43">
        <f t="shared" si="29"/>
        <v>0</v>
      </c>
      <c r="H155" s="44">
        <v>628136309714</v>
      </c>
      <c r="I155" s="296"/>
      <c r="J155" s="135">
        <v>12</v>
      </c>
      <c r="K155" s="137">
        <v>127</v>
      </c>
      <c r="L155" s="64"/>
    </row>
    <row r="156" spans="1:12" ht="13.5" customHeight="1">
      <c r="A156" s="61"/>
      <c r="B156" s="39" t="s">
        <v>193</v>
      </c>
      <c r="C156" s="40" t="s">
        <v>194</v>
      </c>
      <c r="D156" s="41">
        <v>52</v>
      </c>
      <c r="E156" s="42">
        <v>9</v>
      </c>
      <c r="F156" s="42">
        <f t="shared" si="28"/>
        <v>9</v>
      </c>
      <c r="G156" s="43">
        <f t="shared" si="29"/>
        <v>0</v>
      </c>
      <c r="H156" s="44">
        <v>628136555654</v>
      </c>
      <c r="I156" s="296"/>
      <c r="J156" s="135">
        <v>12</v>
      </c>
      <c r="K156" s="137">
        <v>128</v>
      </c>
    </row>
    <row r="157" spans="1:12" ht="13.5" customHeight="1">
      <c r="A157" s="61"/>
      <c r="B157" s="39" t="s">
        <v>192</v>
      </c>
      <c r="C157" s="40" t="s">
        <v>1348</v>
      </c>
      <c r="D157" s="41">
        <v>52</v>
      </c>
      <c r="E157" s="42">
        <v>9</v>
      </c>
      <c r="F157" s="42">
        <f t="shared" si="28"/>
        <v>9</v>
      </c>
      <c r="G157" s="43">
        <f t="shared" si="29"/>
        <v>0</v>
      </c>
      <c r="H157" s="44">
        <v>628136309783</v>
      </c>
      <c r="I157" s="296"/>
      <c r="J157" s="135">
        <v>12</v>
      </c>
      <c r="K157" s="137">
        <v>129</v>
      </c>
    </row>
    <row r="158" spans="1:12" s="55" customFormat="1" ht="13.5" customHeight="1">
      <c r="A158" s="61"/>
      <c r="B158" s="39" t="s">
        <v>191</v>
      </c>
      <c r="C158" s="40" t="s">
        <v>1347</v>
      </c>
      <c r="D158" s="41">
        <v>52</v>
      </c>
      <c r="E158" s="42">
        <v>9</v>
      </c>
      <c r="F158" s="42">
        <f t="shared" si="28"/>
        <v>9</v>
      </c>
      <c r="G158" s="43">
        <f t="shared" si="29"/>
        <v>0</v>
      </c>
      <c r="H158" s="44">
        <v>628136309646</v>
      </c>
      <c r="I158" s="296"/>
      <c r="J158" s="135">
        <v>12</v>
      </c>
      <c r="K158" s="137">
        <v>130</v>
      </c>
      <c r="L158" s="64"/>
    </row>
    <row r="159" spans="1:12" ht="13.5" customHeight="1">
      <c r="A159" s="61"/>
      <c r="B159" s="159" t="s">
        <v>1635</v>
      </c>
      <c r="C159" s="160" t="s">
        <v>1713</v>
      </c>
      <c r="D159" s="41">
        <v>53</v>
      </c>
      <c r="E159" s="42">
        <v>9</v>
      </c>
      <c r="F159" s="42">
        <f t="shared" si="28"/>
        <v>9</v>
      </c>
      <c r="G159" s="43">
        <f t="shared" si="29"/>
        <v>0</v>
      </c>
      <c r="H159" s="44">
        <v>628136661652</v>
      </c>
      <c r="I159" s="297" t="s">
        <v>1608</v>
      </c>
      <c r="J159" s="135">
        <v>12</v>
      </c>
      <c r="K159" s="147">
        <v>131</v>
      </c>
    </row>
    <row r="160" spans="1:12" ht="13.15" customHeight="1">
      <c r="A160" s="61"/>
      <c r="B160" s="39" t="s">
        <v>195</v>
      </c>
      <c r="C160" s="40" t="s">
        <v>1346</v>
      </c>
      <c r="D160" s="41">
        <v>53</v>
      </c>
      <c r="E160" s="42">
        <v>9</v>
      </c>
      <c r="F160" s="42">
        <f t="shared" si="28"/>
        <v>9</v>
      </c>
      <c r="G160" s="43">
        <f t="shared" si="29"/>
        <v>0</v>
      </c>
      <c r="H160" s="44">
        <v>628136306942</v>
      </c>
      <c r="I160" s="297"/>
      <c r="J160" s="135">
        <v>12</v>
      </c>
      <c r="K160" s="137">
        <v>132</v>
      </c>
    </row>
    <row r="161" spans="1:12" s="57" customFormat="1" ht="13.5" customHeight="1">
      <c r="A161" s="61"/>
      <c r="B161" s="39" t="s">
        <v>167</v>
      </c>
      <c r="C161" s="49" t="s">
        <v>1351</v>
      </c>
      <c r="D161" s="41">
        <v>53</v>
      </c>
      <c r="E161" s="42">
        <v>9</v>
      </c>
      <c r="F161" s="42">
        <f t="shared" si="28"/>
        <v>9</v>
      </c>
      <c r="G161" s="43">
        <f t="shared" si="29"/>
        <v>0</v>
      </c>
      <c r="H161" s="44">
        <v>628136353908</v>
      </c>
      <c r="I161" s="296"/>
      <c r="J161" s="135">
        <v>12</v>
      </c>
      <c r="K161" s="137">
        <v>133</v>
      </c>
      <c r="L161" s="56"/>
    </row>
    <row r="162" spans="1:12" s="63" customFormat="1" ht="13.5" customHeight="1">
      <c r="A162" s="61"/>
      <c r="B162" s="39" t="s">
        <v>176</v>
      </c>
      <c r="C162" s="40" t="s">
        <v>177</v>
      </c>
      <c r="D162" s="41">
        <v>54</v>
      </c>
      <c r="E162" s="42">
        <v>9</v>
      </c>
      <c r="F162" s="42">
        <f t="shared" ref="F162:F168" si="30">E162*(1-F$26)</f>
        <v>9</v>
      </c>
      <c r="G162" s="43">
        <f t="shared" ref="G162:G168" si="31">A162*F162</f>
        <v>0</v>
      </c>
      <c r="H162" s="44">
        <v>628136353694</v>
      </c>
      <c r="I162" s="296"/>
      <c r="J162" s="135">
        <v>12</v>
      </c>
      <c r="K162" s="137">
        <v>134</v>
      </c>
      <c r="L162" s="62"/>
    </row>
    <row r="163" spans="1:12" ht="13.5" customHeight="1">
      <c r="A163" s="61"/>
      <c r="B163" s="39" t="s">
        <v>174</v>
      </c>
      <c r="C163" s="40" t="s">
        <v>175</v>
      </c>
      <c r="D163" s="41">
        <v>54</v>
      </c>
      <c r="E163" s="42">
        <v>9</v>
      </c>
      <c r="F163" s="42">
        <f t="shared" si="30"/>
        <v>9</v>
      </c>
      <c r="G163" s="43">
        <f t="shared" si="31"/>
        <v>0</v>
      </c>
      <c r="H163" s="44">
        <v>628136800754</v>
      </c>
      <c r="I163" s="305"/>
      <c r="J163" s="135">
        <v>12</v>
      </c>
      <c r="K163" s="137">
        <v>135</v>
      </c>
    </row>
    <row r="164" spans="1:12" s="55" customFormat="1" ht="13.5" customHeight="1">
      <c r="A164" s="61"/>
      <c r="B164" s="39" t="s">
        <v>180</v>
      </c>
      <c r="C164" s="40" t="s">
        <v>181</v>
      </c>
      <c r="D164" s="41">
        <v>54</v>
      </c>
      <c r="E164" s="42">
        <v>9</v>
      </c>
      <c r="F164" s="42">
        <f t="shared" si="30"/>
        <v>9</v>
      </c>
      <c r="G164" s="43">
        <f t="shared" si="31"/>
        <v>0</v>
      </c>
      <c r="H164" s="44">
        <v>628136094320</v>
      </c>
      <c r="I164" s="297"/>
      <c r="J164" s="135">
        <v>12</v>
      </c>
      <c r="K164" s="137">
        <v>136</v>
      </c>
      <c r="L164" s="66"/>
    </row>
    <row r="165" spans="1:12" s="59" customFormat="1" ht="13.5" customHeight="1">
      <c r="A165" s="61"/>
      <c r="B165" s="39" t="s">
        <v>168</v>
      </c>
      <c r="C165" s="40" t="s">
        <v>169</v>
      </c>
      <c r="D165" s="41">
        <v>54</v>
      </c>
      <c r="E165" s="42">
        <v>9</v>
      </c>
      <c r="F165" s="42">
        <f t="shared" si="30"/>
        <v>9</v>
      </c>
      <c r="G165" s="43">
        <f t="shared" si="31"/>
        <v>0</v>
      </c>
      <c r="H165" s="44">
        <v>628136354035</v>
      </c>
      <c r="I165" s="296"/>
      <c r="J165" s="135">
        <v>12</v>
      </c>
      <c r="K165" s="137">
        <v>137</v>
      </c>
      <c r="L165" s="58"/>
    </row>
    <row r="166" spans="1:12" ht="13.5" customHeight="1">
      <c r="A166" s="61"/>
      <c r="B166" s="159" t="s">
        <v>1636</v>
      </c>
      <c r="C166" s="160" t="s">
        <v>1791</v>
      </c>
      <c r="D166" s="41">
        <v>55</v>
      </c>
      <c r="E166" s="42">
        <v>9</v>
      </c>
      <c r="F166" s="42">
        <f t="shared" si="30"/>
        <v>9</v>
      </c>
      <c r="G166" s="43">
        <f t="shared" si="31"/>
        <v>0</v>
      </c>
      <c r="H166" s="44">
        <v>628136560801</v>
      </c>
      <c r="I166" s="297" t="s">
        <v>1608</v>
      </c>
      <c r="J166" s="135">
        <v>12</v>
      </c>
      <c r="K166" s="137">
        <v>138</v>
      </c>
    </row>
    <row r="167" spans="1:12" s="57" customFormat="1" ht="13.5" customHeight="1">
      <c r="A167" s="61"/>
      <c r="B167" s="39" t="s">
        <v>172</v>
      </c>
      <c r="C167" s="40" t="s">
        <v>1345</v>
      </c>
      <c r="D167" s="41">
        <v>55</v>
      </c>
      <c r="E167" s="42">
        <v>9</v>
      </c>
      <c r="F167" s="42">
        <f t="shared" si="30"/>
        <v>9</v>
      </c>
      <c r="G167" s="43">
        <f t="shared" si="31"/>
        <v>0</v>
      </c>
      <c r="H167" s="44">
        <v>628136353991</v>
      </c>
      <c r="I167" s="296"/>
      <c r="J167" s="135">
        <v>12</v>
      </c>
      <c r="K167" s="137">
        <v>139</v>
      </c>
      <c r="L167" s="56"/>
    </row>
    <row r="168" spans="1:12" s="57" customFormat="1" ht="13.5" customHeight="1">
      <c r="A168" s="61"/>
      <c r="B168" s="39" t="s">
        <v>170</v>
      </c>
      <c r="C168" s="40" t="s">
        <v>171</v>
      </c>
      <c r="D168" s="41">
        <v>55</v>
      </c>
      <c r="E168" s="42">
        <v>9</v>
      </c>
      <c r="F168" s="42">
        <f t="shared" si="30"/>
        <v>9</v>
      </c>
      <c r="G168" s="43">
        <f t="shared" si="31"/>
        <v>0</v>
      </c>
      <c r="H168" s="44">
        <v>628136353977</v>
      </c>
      <c r="I168" s="296"/>
      <c r="J168" s="135">
        <v>12</v>
      </c>
      <c r="K168" s="137">
        <v>140</v>
      </c>
      <c r="L168" s="56"/>
    </row>
    <row r="169" spans="1:12" ht="13.5" customHeight="1">
      <c r="A169" s="215"/>
      <c r="B169" s="216" t="s">
        <v>1592</v>
      </c>
      <c r="C169" s="223" t="s">
        <v>1282</v>
      </c>
      <c r="D169" s="218"/>
      <c r="E169" s="218"/>
      <c r="F169" s="219" t="s">
        <v>157</v>
      </c>
      <c r="G169" s="220"/>
      <c r="H169" s="218"/>
      <c r="I169" s="280"/>
      <c r="J169" s="222"/>
      <c r="K169" s="137">
        <v>141</v>
      </c>
    </row>
    <row r="170" spans="1:12" ht="13.5" customHeight="1">
      <c r="A170" s="61"/>
      <c r="B170" s="159" t="s">
        <v>1773</v>
      </c>
      <c r="C170" s="160" t="s">
        <v>1785</v>
      </c>
      <c r="D170" s="41">
        <v>56</v>
      </c>
      <c r="E170" s="42">
        <v>9</v>
      </c>
      <c r="F170" s="42">
        <f t="shared" ref="F170:F193" si="32">E170*(1-F$26)</f>
        <v>9</v>
      </c>
      <c r="G170" s="43">
        <f t="shared" ref="G170:G183" si="33">A170*F170</f>
        <v>0</v>
      </c>
      <c r="H170" s="44">
        <v>628136660525</v>
      </c>
      <c r="I170" s="297" t="s">
        <v>1608</v>
      </c>
      <c r="J170" s="135">
        <v>12</v>
      </c>
      <c r="K170" s="137">
        <v>142</v>
      </c>
    </row>
    <row r="171" spans="1:12">
      <c r="A171" s="61"/>
      <c r="B171" s="39" t="s">
        <v>198</v>
      </c>
      <c r="C171" s="49" t="s">
        <v>1344</v>
      </c>
      <c r="D171" s="41">
        <v>56</v>
      </c>
      <c r="E171" s="42">
        <v>9</v>
      </c>
      <c r="F171" s="42">
        <f t="shared" si="32"/>
        <v>9</v>
      </c>
      <c r="G171" s="43">
        <f t="shared" si="33"/>
        <v>0</v>
      </c>
      <c r="H171" s="44">
        <v>628136554527</v>
      </c>
      <c r="I171" s="297"/>
      <c r="J171" s="135">
        <v>12</v>
      </c>
      <c r="K171" s="147">
        <v>143</v>
      </c>
    </row>
    <row r="172" spans="1:12" ht="13.5" customHeight="1">
      <c r="A172" s="61"/>
      <c r="B172" s="39" t="s">
        <v>199</v>
      </c>
      <c r="C172" s="40" t="s">
        <v>200</v>
      </c>
      <c r="D172" s="41">
        <v>56</v>
      </c>
      <c r="E172" s="42">
        <v>9</v>
      </c>
      <c r="F172" s="42">
        <f t="shared" si="32"/>
        <v>9</v>
      </c>
      <c r="G172" s="43">
        <f t="shared" si="33"/>
        <v>0</v>
      </c>
      <c r="H172" s="44">
        <v>628136355483</v>
      </c>
      <c r="I172" s="296"/>
      <c r="J172" s="135">
        <v>12</v>
      </c>
      <c r="K172" s="137">
        <v>144</v>
      </c>
    </row>
    <row r="173" spans="1:12" ht="13.5" customHeight="1">
      <c r="A173" s="61"/>
      <c r="B173" s="159" t="s">
        <v>1637</v>
      </c>
      <c r="C173" s="160" t="s">
        <v>1786</v>
      </c>
      <c r="D173" s="41">
        <v>57</v>
      </c>
      <c r="E173" s="42">
        <v>9</v>
      </c>
      <c r="F173" s="42">
        <f t="shared" si="32"/>
        <v>9</v>
      </c>
      <c r="G173" s="43">
        <f t="shared" si="33"/>
        <v>0</v>
      </c>
      <c r="H173" s="44">
        <v>628136660518</v>
      </c>
      <c r="I173" s="297" t="s">
        <v>1608</v>
      </c>
      <c r="J173" s="135">
        <v>12</v>
      </c>
      <c r="K173" s="137">
        <v>145</v>
      </c>
    </row>
    <row r="174" spans="1:12" s="55" customFormat="1" ht="13.5" customHeight="1">
      <c r="A174" s="61"/>
      <c r="B174" s="50" t="s">
        <v>201</v>
      </c>
      <c r="C174" s="51" t="s">
        <v>202</v>
      </c>
      <c r="D174" s="52">
        <v>57</v>
      </c>
      <c r="E174" s="42">
        <v>9</v>
      </c>
      <c r="F174" s="53">
        <f>E174*(1-F$26)</f>
        <v>9</v>
      </c>
      <c r="G174" s="53">
        <f>A174*F174</f>
        <v>0</v>
      </c>
      <c r="H174" s="45">
        <v>628136657754</v>
      </c>
      <c r="I174" s="297"/>
      <c r="J174" s="135">
        <v>12</v>
      </c>
      <c r="K174" s="137">
        <v>146</v>
      </c>
      <c r="L174" s="54"/>
    </row>
    <row r="175" spans="1:12" s="55" customFormat="1" ht="13.5" customHeight="1">
      <c r="A175" s="61"/>
      <c r="B175" s="50" t="s">
        <v>203</v>
      </c>
      <c r="C175" s="51" t="s">
        <v>1343</v>
      </c>
      <c r="D175" s="52">
        <v>57</v>
      </c>
      <c r="E175" s="42">
        <v>9</v>
      </c>
      <c r="F175" s="53">
        <f t="shared" si="32"/>
        <v>9</v>
      </c>
      <c r="G175" s="53">
        <f t="shared" si="33"/>
        <v>0</v>
      </c>
      <c r="H175" s="45">
        <v>628136657761</v>
      </c>
      <c r="I175" s="297"/>
      <c r="J175" s="135">
        <v>12</v>
      </c>
      <c r="K175" s="137">
        <v>147</v>
      </c>
      <c r="L175" s="54"/>
    </row>
    <row r="176" spans="1:12" ht="13.5" customHeight="1">
      <c r="A176" s="61"/>
      <c r="B176" s="39" t="s">
        <v>204</v>
      </c>
      <c r="C176" s="40" t="s">
        <v>205</v>
      </c>
      <c r="D176" s="41">
        <v>58</v>
      </c>
      <c r="E176" s="42">
        <v>9</v>
      </c>
      <c r="F176" s="46">
        <f t="shared" si="32"/>
        <v>9</v>
      </c>
      <c r="G176" s="53">
        <f t="shared" si="33"/>
        <v>0</v>
      </c>
      <c r="H176" s="44">
        <v>628136454612</v>
      </c>
      <c r="I176" s="301"/>
      <c r="J176" s="135">
        <v>12</v>
      </c>
      <c r="K176" s="137">
        <v>148</v>
      </c>
    </row>
    <row r="177" spans="1:12" s="55" customFormat="1" ht="13.5" customHeight="1">
      <c r="A177" s="61"/>
      <c r="B177" s="39" t="s">
        <v>206</v>
      </c>
      <c r="C177" s="40" t="s">
        <v>207</v>
      </c>
      <c r="D177" s="41">
        <v>58</v>
      </c>
      <c r="E177" s="42">
        <v>9</v>
      </c>
      <c r="F177" s="42">
        <f t="shared" si="32"/>
        <v>9</v>
      </c>
      <c r="G177" s="43">
        <f t="shared" si="33"/>
        <v>0</v>
      </c>
      <c r="H177" s="44">
        <v>628136454629</v>
      </c>
      <c r="I177" s="296"/>
      <c r="J177" s="135">
        <v>12</v>
      </c>
      <c r="K177" s="137">
        <v>149</v>
      </c>
      <c r="L177" s="64"/>
    </row>
    <row r="178" spans="1:12" ht="13.5" customHeight="1">
      <c r="A178" s="61"/>
      <c r="B178" s="39" t="s">
        <v>210</v>
      </c>
      <c r="C178" s="40" t="s">
        <v>211</v>
      </c>
      <c r="D178" s="41">
        <v>58</v>
      </c>
      <c r="E178" s="42">
        <v>9</v>
      </c>
      <c r="F178" s="42">
        <f t="shared" si="32"/>
        <v>9</v>
      </c>
      <c r="G178" s="43">
        <f t="shared" si="33"/>
        <v>0</v>
      </c>
      <c r="H178" s="44">
        <v>628136355452</v>
      </c>
      <c r="I178" s="296"/>
      <c r="J178" s="135">
        <v>12</v>
      </c>
      <c r="K178" s="137">
        <v>150</v>
      </c>
    </row>
    <row r="179" spans="1:12" s="55" customFormat="1" ht="13.5" customHeight="1">
      <c r="A179" s="61"/>
      <c r="B179" s="50" t="s">
        <v>216</v>
      </c>
      <c r="C179" s="51" t="s">
        <v>1640</v>
      </c>
      <c r="D179" s="52">
        <v>58</v>
      </c>
      <c r="E179" s="42">
        <v>9</v>
      </c>
      <c r="F179" s="43">
        <f t="shared" si="32"/>
        <v>9</v>
      </c>
      <c r="G179" s="43">
        <f t="shared" si="33"/>
        <v>0</v>
      </c>
      <c r="H179" s="45">
        <v>628136657860</v>
      </c>
      <c r="I179" s="297"/>
      <c r="J179" s="135">
        <v>12</v>
      </c>
      <c r="K179" s="137">
        <v>151</v>
      </c>
      <c r="L179" s="64"/>
    </row>
    <row r="180" spans="1:12" ht="13.5" customHeight="1">
      <c r="A180" s="61"/>
      <c r="B180" s="159" t="s">
        <v>1638</v>
      </c>
      <c r="C180" s="160" t="s">
        <v>1639</v>
      </c>
      <c r="D180" s="41">
        <v>59</v>
      </c>
      <c r="E180" s="42">
        <v>9</v>
      </c>
      <c r="F180" s="42">
        <f t="shared" si="32"/>
        <v>9</v>
      </c>
      <c r="G180" s="43">
        <f t="shared" si="33"/>
        <v>0</v>
      </c>
      <c r="H180" s="44">
        <v>628136661430</v>
      </c>
      <c r="I180" s="297" t="s">
        <v>1608</v>
      </c>
      <c r="J180" s="135">
        <v>12</v>
      </c>
      <c r="K180" s="137">
        <v>152</v>
      </c>
    </row>
    <row r="181" spans="1:12" s="71" customFormat="1" ht="13.5" customHeight="1">
      <c r="A181" s="61"/>
      <c r="B181" s="39" t="s">
        <v>208</v>
      </c>
      <c r="C181" s="40" t="s">
        <v>209</v>
      </c>
      <c r="D181" s="41">
        <v>59</v>
      </c>
      <c r="E181" s="42">
        <v>9</v>
      </c>
      <c r="F181" s="42">
        <f t="shared" si="32"/>
        <v>9</v>
      </c>
      <c r="G181" s="43">
        <f t="shared" si="33"/>
        <v>0</v>
      </c>
      <c r="H181" s="44">
        <v>628136755009</v>
      </c>
      <c r="I181" s="296"/>
      <c r="J181" s="135">
        <v>12</v>
      </c>
      <c r="K181" s="137">
        <v>153</v>
      </c>
      <c r="L181" s="66"/>
    </row>
    <row r="182" spans="1:12" ht="13.5" customHeight="1">
      <c r="A182" s="61"/>
      <c r="B182" s="39" t="s">
        <v>212</v>
      </c>
      <c r="C182" s="40" t="s">
        <v>1342</v>
      </c>
      <c r="D182" s="41">
        <v>60</v>
      </c>
      <c r="E182" s="42">
        <v>9</v>
      </c>
      <c r="F182" s="46">
        <f t="shared" si="32"/>
        <v>9</v>
      </c>
      <c r="G182" s="53">
        <f t="shared" si="33"/>
        <v>0</v>
      </c>
      <c r="H182" s="44">
        <v>628136658843</v>
      </c>
      <c r="I182" s="297"/>
      <c r="J182" s="135">
        <v>12</v>
      </c>
      <c r="K182" s="137">
        <v>154</v>
      </c>
    </row>
    <row r="183" spans="1:12" s="55" customFormat="1" ht="13.5" customHeight="1">
      <c r="A183" s="61"/>
      <c r="B183" s="39" t="s">
        <v>213</v>
      </c>
      <c r="C183" s="40" t="s">
        <v>1341</v>
      </c>
      <c r="D183" s="41">
        <v>60</v>
      </c>
      <c r="E183" s="42">
        <v>9</v>
      </c>
      <c r="F183" s="46">
        <f t="shared" si="32"/>
        <v>9</v>
      </c>
      <c r="G183" s="53">
        <f t="shared" si="33"/>
        <v>0</v>
      </c>
      <c r="H183" s="44">
        <v>628136658850</v>
      </c>
      <c r="I183" s="297"/>
      <c r="J183" s="135">
        <v>12</v>
      </c>
      <c r="K183" s="147">
        <v>155</v>
      </c>
      <c r="L183" s="54"/>
    </row>
    <row r="184" spans="1:12" s="63" customFormat="1" ht="13.5" customHeight="1">
      <c r="A184" s="61"/>
      <c r="B184" s="39" t="s">
        <v>217</v>
      </c>
      <c r="C184" s="40" t="s">
        <v>218</v>
      </c>
      <c r="D184" s="41">
        <v>60</v>
      </c>
      <c r="E184" s="42">
        <v>9</v>
      </c>
      <c r="F184" s="42">
        <f t="shared" si="32"/>
        <v>9</v>
      </c>
      <c r="G184" s="43">
        <f t="shared" ref="G184" si="34">A184*F184</f>
        <v>0</v>
      </c>
      <c r="H184" s="44">
        <v>628136553643</v>
      </c>
      <c r="I184" s="296"/>
      <c r="J184" s="135">
        <v>12</v>
      </c>
      <c r="K184" s="137">
        <v>156</v>
      </c>
      <c r="L184" s="62"/>
    </row>
    <row r="185" spans="1:12" ht="13.5" customHeight="1">
      <c r="A185" s="61"/>
      <c r="B185" s="39" t="s">
        <v>214</v>
      </c>
      <c r="C185" s="40" t="s">
        <v>1734</v>
      </c>
      <c r="D185" s="41">
        <v>61</v>
      </c>
      <c r="E185" s="42">
        <v>9</v>
      </c>
      <c r="F185" s="46">
        <f t="shared" si="32"/>
        <v>9</v>
      </c>
      <c r="G185" s="53">
        <f t="shared" ref="G185:G190" si="35">A185*F185</f>
        <v>0</v>
      </c>
      <c r="H185" s="44">
        <v>628136658607</v>
      </c>
      <c r="I185" s="297"/>
      <c r="J185" s="135">
        <v>12</v>
      </c>
      <c r="K185" s="137">
        <v>157</v>
      </c>
    </row>
    <row r="186" spans="1:12" ht="13.5" customHeight="1">
      <c r="A186" s="61"/>
      <c r="B186" s="39" t="s">
        <v>215</v>
      </c>
      <c r="C186" s="40" t="s">
        <v>1340</v>
      </c>
      <c r="D186" s="41">
        <v>61</v>
      </c>
      <c r="E186" s="42">
        <v>9</v>
      </c>
      <c r="F186" s="46">
        <f t="shared" si="32"/>
        <v>9</v>
      </c>
      <c r="G186" s="53">
        <f t="shared" si="35"/>
        <v>0</v>
      </c>
      <c r="H186" s="44">
        <v>628136658591</v>
      </c>
      <c r="I186" s="297"/>
      <c r="J186" s="135">
        <v>12</v>
      </c>
      <c r="K186" s="137">
        <v>158</v>
      </c>
    </row>
    <row r="187" spans="1:12" ht="13.5" customHeight="1">
      <c r="A187" s="61"/>
      <c r="B187" s="39" t="s">
        <v>1258</v>
      </c>
      <c r="C187" s="40" t="s">
        <v>1339</v>
      </c>
      <c r="D187" s="41">
        <v>62</v>
      </c>
      <c r="E187" s="42">
        <v>9</v>
      </c>
      <c r="F187" s="46">
        <f t="shared" si="32"/>
        <v>9</v>
      </c>
      <c r="G187" s="53">
        <f t="shared" si="35"/>
        <v>0</v>
      </c>
      <c r="H187" s="44">
        <v>628136659994</v>
      </c>
      <c r="I187" s="297"/>
      <c r="J187" s="135">
        <v>12</v>
      </c>
      <c r="K187" s="137">
        <v>159</v>
      </c>
    </row>
    <row r="188" spans="1:12" s="63" customFormat="1" ht="13.5" customHeight="1">
      <c r="A188" s="61"/>
      <c r="B188" s="39" t="s">
        <v>219</v>
      </c>
      <c r="C188" s="40" t="s">
        <v>220</v>
      </c>
      <c r="D188" s="41">
        <v>62</v>
      </c>
      <c r="E188" s="42">
        <v>9</v>
      </c>
      <c r="F188" s="46">
        <f t="shared" si="32"/>
        <v>9</v>
      </c>
      <c r="G188" s="53">
        <f t="shared" si="35"/>
        <v>0</v>
      </c>
      <c r="H188" s="44">
        <v>628136884570</v>
      </c>
      <c r="I188" s="297"/>
      <c r="J188" s="135">
        <v>12</v>
      </c>
      <c r="K188" s="137">
        <v>160</v>
      </c>
      <c r="L188" s="62"/>
    </row>
    <row r="189" spans="1:12" ht="13.5" customHeight="1">
      <c r="A189" s="61"/>
      <c r="B189" s="39" t="s">
        <v>1260</v>
      </c>
      <c r="C189" s="40" t="s">
        <v>1641</v>
      </c>
      <c r="D189" s="41">
        <v>62</v>
      </c>
      <c r="E189" s="42">
        <v>9</v>
      </c>
      <c r="F189" s="46">
        <f t="shared" si="32"/>
        <v>9</v>
      </c>
      <c r="G189" s="53">
        <f t="shared" si="35"/>
        <v>0</v>
      </c>
      <c r="H189" s="44">
        <v>628136660068</v>
      </c>
      <c r="I189" s="297"/>
      <c r="J189" s="135">
        <v>12</v>
      </c>
      <c r="K189" s="137">
        <v>161</v>
      </c>
    </row>
    <row r="190" spans="1:12" ht="13.5" customHeight="1">
      <c r="A190" s="61"/>
      <c r="B190" s="159" t="s">
        <v>1642</v>
      </c>
      <c r="C190" s="160" t="s">
        <v>1750</v>
      </c>
      <c r="D190" s="41">
        <v>63</v>
      </c>
      <c r="E190" s="42">
        <v>9</v>
      </c>
      <c r="F190" s="42">
        <f t="shared" si="32"/>
        <v>9</v>
      </c>
      <c r="G190" s="43">
        <f t="shared" si="35"/>
        <v>0</v>
      </c>
      <c r="H190" s="44">
        <v>628136660945</v>
      </c>
      <c r="I190" s="297" t="s">
        <v>1608</v>
      </c>
      <c r="J190" s="135">
        <v>12</v>
      </c>
      <c r="K190" s="137">
        <v>162</v>
      </c>
    </row>
    <row r="191" spans="1:12" ht="13.5" customHeight="1">
      <c r="A191" s="61"/>
      <c r="B191" s="39" t="s">
        <v>1259</v>
      </c>
      <c r="C191" s="40" t="s">
        <v>1338</v>
      </c>
      <c r="D191" s="41">
        <v>63</v>
      </c>
      <c r="E191" s="42">
        <v>9</v>
      </c>
      <c r="F191" s="46">
        <f t="shared" si="32"/>
        <v>9</v>
      </c>
      <c r="G191" s="53">
        <f t="shared" ref="G191" si="36">A191*F191</f>
        <v>0</v>
      </c>
      <c r="H191" s="44">
        <v>628136659925</v>
      </c>
      <c r="I191" s="297"/>
      <c r="J191" s="135">
        <v>12</v>
      </c>
      <c r="K191" s="137">
        <v>163</v>
      </c>
    </row>
    <row r="192" spans="1:12" ht="13.5" customHeight="1">
      <c r="A192" s="61"/>
      <c r="B192" s="39" t="s">
        <v>226</v>
      </c>
      <c r="C192" s="40" t="s">
        <v>227</v>
      </c>
      <c r="D192" s="41">
        <v>64</v>
      </c>
      <c r="E192" s="42">
        <v>9</v>
      </c>
      <c r="F192" s="42">
        <f>E192*(1-F$26)</f>
        <v>9</v>
      </c>
      <c r="G192" s="43">
        <f>A192*F192</f>
        <v>0</v>
      </c>
      <c r="H192" s="44">
        <v>628136553605</v>
      </c>
      <c r="I192" s="296"/>
      <c r="J192" s="135">
        <v>12</v>
      </c>
      <c r="K192" s="137">
        <v>164</v>
      </c>
    </row>
    <row r="193" spans="1:12" ht="13.5" customHeight="1">
      <c r="A193" s="61"/>
      <c r="B193" s="39" t="s">
        <v>224</v>
      </c>
      <c r="C193" s="40" t="s">
        <v>225</v>
      </c>
      <c r="D193" s="41">
        <v>64</v>
      </c>
      <c r="E193" s="42">
        <v>9</v>
      </c>
      <c r="F193" s="42">
        <f t="shared" si="32"/>
        <v>9</v>
      </c>
      <c r="G193" s="43">
        <f>A193*F193</f>
        <v>0</v>
      </c>
      <c r="H193" s="44">
        <v>628136355469</v>
      </c>
      <c r="I193" s="296"/>
      <c r="J193" s="135">
        <v>12</v>
      </c>
      <c r="K193" s="137">
        <v>165</v>
      </c>
    </row>
    <row r="194" spans="1:12" s="14" customFormat="1" ht="13.5" customHeight="1">
      <c r="A194" s="61"/>
      <c r="B194" s="50" t="s">
        <v>222</v>
      </c>
      <c r="C194" s="51" t="s">
        <v>1714</v>
      </c>
      <c r="D194" s="52">
        <v>64</v>
      </c>
      <c r="E194" s="42">
        <v>9</v>
      </c>
      <c r="F194" s="43">
        <f>E194*(1-F$26)</f>
        <v>9</v>
      </c>
      <c r="G194" s="43">
        <f t="shared" ref="G194" si="37">A194*F194</f>
        <v>0</v>
      </c>
      <c r="H194" s="45">
        <v>628136553636</v>
      </c>
      <c r="I194" s="296"/>
      <c r="J194" s="135">
        <v>12</v>
      </c>
      <c r="K194" s="137">
        <v>166</v>
      </c>
      <c r="L194" s="85"/>
    </row>
    <row r="195" spans="1:12" ht="13.5" customHeight="1">
      <c r="A195" s="61"/>
      <c r="B195" s="39" t="s">
        <v>223</v>
      </c>
      <c r="C195" s="40" t="s">
        <v>1337</v>
      </c>
      <c r="D195" s="41">
        <v>64</v>
      </c>
      <c r="E195" s="42">
        <v>9</v>
      </c>
      <c r="F195" s="42">
        <f>E195*(1-F$26)</f>
        <v>9</v>
      </c>
      <c r="G195" s="43">
        <f>A195*F195</f>
        <v>0</v>
      </c>
      <c r="H195" s="44">
        <v>628136553629</v>
      </c>
      <c r="I195" s="296"/>
      <c r="J195" s="135">
        <v>12</v>
      </c>
      <c r="K195" s="147">
        <v>167</v>
      </c>
    </row>
    <row r="196" spans="1:12" ht="13.5" customHeight="1">
      <c r="A196" s="61"/>
      <c r="B196" s="159" t="s">
        <v>1643</v>
      </c>
      <c r="C196" s="160" t="s">
        <v>1644</v>
      </c>
      <c r="D196" s="41">
        <v>65</v>
      </c>
      <c r="E196" s="42">
        <v>9</v>
      </c>
      <c r="F196" s="42">
        <f t="shared" si="3"/>
        <v>9</v>
      </c>
      <c r="G196" s="43">
        <f t="shared" si="2"/>
        <v>0</v>
      </c>
      <c r="H196" s="44">
        <v>628136660341</v>
      </c>
      <c r="I196" s="297" t="s">
        <v>1608</v>
      </c>
      <c r="J196" s="135">
        <v>12</v>
      </c>
      <c r="K196" s="137">
        <v>168</v>
      </c>
    </row>
    <row r="197" spans="1:12" s="75" customFormat="1" ht="13.5" customHeight="1">
      <c r="A197" s="61"/>
      <c r="B197" s="39" t="s">
        <v>221</v>
      </c>
      <c r="C197" s="40" t="s">
        <v>1336</v>
      </c>
      <c r="D197" s="41">
        <v>65</v>
      </c>
      <c r="E197" s="42">
        <v>9</v>
      </c>
      <c r="F197" s="42">
        <f t="shared" ref="F197:F211" si="38">E197*(1-F$26)</f>
        <v>9</v>
      </c>
      <c r="G197" s="43">
        <f t="shared" ref="G197:G211" si="39">A197*F197</f>
        <v>0</v>
      </c>
      <c r="H197" s="44">
        <v>628136454582</v>
      </c>
      <c r="I197" s="296"/>
      <c r="J197" s="135">
        <v>12</v>
      </c>
      <c r="K197" s="137">
        <v>169</v>
      </c>
      <c r="L197" s="74"/>
    </row>
    <row r="198" spans="1:12" ht="13.5" customHeight="1">
      <c r="A198" s="61"/>
      <c r="B198" s="39" t="s">
        <v>236</v>
      </c>
      <c r="C198" s="40" t="s">
        <v>237</v>
      </c>
      <c r="D198" s="41">
        <v>66</v>
      </c>
      <c r="E198" s="42">
        <v>9</v>
      </c>
      <c r="F198" s="42">
        <f t="shared" si="38"/>
        <v>9</v>
      </c>
      <c r="G198" s="43">
        <f t="shared" si="39"/>
        <v>0</v>
      </c>
      <c r="H198" s="44">
        <v>628136553551</v>
      </c>
      <c r="I198" s="296"/>
      <c r="J198" s="135">
        <v>12</v>
      </c>
      <c r="K198" s="137">
        <v>170</v>
      </c>
    </row>
    <row r="199" spans="1:12" ht="13.5" customHeight="1">
      <c r="A199" s="61"/>
      <c r="B199" s="39" t="s">
        <v>238</v>
      </c>
      <c r="C199" s="49" t="s">
        <v>239</v>
      </c>
      <c r="D199" s="41">
        <v>66</v>
      </c>
      <c r="E199" s="42">
        <v>9</v>
      </c>
      <c r="F199" s="42">
        <f t="shared" si="38"/>
        <v>9</v>
      </c>
      <c r="G199" s="43">
        <f t="shared" si="39"/>
        <v>0</v>
      </c>
      <c r="H199" s="44">
        <v>628136851336</v>
      </c>
      <c r="I199" s="297"/>
      <c r="J199" s="135">
        <v>12</v>
      </c>
      <c r="K199" s="137">
        <v>171</v>
      </c>
    </row>
    <row r="200" spans="1:12" ht="13.5" customHeight="1">
      <c r="A200" s="61"/>
      <c r="B200" s="39" t="s">
        <v>240</v>
      </c>
      <c r="C200" s="40" t="s">
        <v>241</v>
      </c>
      <c r="D200" s="41">
        <v>66</v>
      </c>
      <c r="E200" s="42">
        <v>9</v>
      </c>
      <c r="F200" s="42">
        <f t="shared" si="38"/>
        <v>9</v>
      </c>
      <c r="G200" s="43">
        <f t="shared" si="39"/>
        <v>0</v>
      </c>
      <c r="H200" s="44">
        <v>628136850889</v>
      </c>
      <c r="I200" s="305"/>
      <c r="J200" s="135">
        <v>12</v>
      </c>
      <c r="K200" s="137">
        <v>172</v>
      </c>
    </row>
    <row r="201" spans="1:12" ht="13.35" customHeight="1">
      <c r="A201" s="61"/>
      <c r="B201" s="39" t="s">
        <v>242</v>
      </c>
      <c r="C201" s="40" t="s">
        <v>175</v>
      </c>
      <c r="D201" s="41">
        <v>66</v>
      </c>
      <c r="E201" s="42">
        <v>9</v>
      </c>
      <c r="F201" s="42">
        <f t="shared" si="38"/>
        <v>9</v>
      </c>
      <c r="G201" s="43">
        <f t="shared" si="39"/>
        <v>0</v>
      </c>
      <c r="H201" s="44">
        <v>628136060752</v>
      </c>
      <c r="I201" s="305"/>
      <c r="J201" s="135">
        <v>12</v>
      </c>
      <c r="K201" s="137">
        <v>173</v>
      </c>
    </row>
    <row r="202" spans="1:12" s="55" customFormat="1" ht="13.5" customHeight="1">
      <c r="A202" s="61"/>
      <c r="B202" s="39" t="s">
        <v>243</v>
      </c>
      <c r="C202" s="40" t="s">
        <v>244</v>
      </c>
      <c r="D202" s="41">
        <v>66</v>
      </c>
      <c r="E202" s="42">
        <v>9</v>
      </c>
      <c r="F202" s="42">
        <f t="shared" si="38"/>
        <v>9</v>
      </c>
      <c r="G202" s="43">
        <f t="shared" si="39"/>
        <v>0</v>
      </c>
      <c r="H202" s="44">
        <v>628136062510</v>
      </c>
      <c r="I202" s="305"/>
      <c r="J202" s="135">
        <v>12</v>
      </c>
      <c r="K202" s="137">
        <v>174</v>
      </c>
      <c r="L202" s="66"/>
    </row>
    <row r="203" spans="1:12" ht="13.5" customHeight="1">
      <c r="A203" s="61"/>
      <c r="B203" s="159" t="s">
        <v>1645</v>
      </c>
      <c r="C203" s="160" t="s">
        <v>1735</v>
      </c>
      <c r="D203" s="41">
        <v>67</v>
      </c>
      <c r="E203" s="42">
        <v>9</v>
      </c>
      <c r="F203" s="42">
        <f t="shared" si="38"/>
        <v>9</v>
      </c>
      <c r="G203" s="43">
        <f t="shared" si="39"/>
        <v>0</v>
      </c>
      <c r="H203" s="44">
        <v>628136661805</v>
      </c>
      <c r="I203" s="297" t="s">
        <v>1608</v>
      </c>
      <c r="J203" s="135">
        <v>12</v>
      </c>
      <c r="K203" s="137">
        <v>175</v>
      </c>
    </row>
    <row r="204" spans="1:12" ht="13.5" customHeight="1">
      <c r="A204" s="61"/>
      <c r="B204" s="159" t="s">
        <v>1647</v>
      </c>
      <c r="C204" s="160" t="s">
        <v>1646</v>
      </c>
      <c r="D204" s="41">
        <v>67</v>
      </c>
      <c r="E204" s="42">
        <v>9</v>
      </c>
      <c r="F204" s="42">
        <f t="shared" si="38"/>
        <v>9</v>
      </c>
      <c r="G204" s="43">
        <f t="shared" si="39"/>
        <v>0</v>
      </c>
      <c r="H204" s="44">
        <v>628136661812</v>
      </c>
      <c r="I204" s="297" t="s">
        <v>1608</v>
      </c>
      <c r="J204" s="135">
        <v>12</v>
      </c>
      <c r="K204" s="137">
        <v>176</v>
      </c>
    </row>
    <row r="205" spans="1:12" s="55" customFormat="1" ht="13.5" customHeight="1">
      <c r="A205" s="61"/>
      <c r="B205" s="39" t="s">
        <v>228</v>
      </c>
      <c r="C205" s="40" t="s">
        <v>229</v>
      </c>
      <c r="D205" s="41">
        <v>67</v>
      </c>
      <c r="E205" s="42">
        <v>9</v>
      </c>
      <c r="F205" s="42">
        <f t="shared" si="38"/>
        <v>9</v>
      </c>
      <c r="G205" s="43">
        <f t="shared" si="39"/>
        <v>0</v>
      </c>
      <c r="H205" s="44">
        <v>628136454605</v>
      </c>
      <c r="I205" s="296"/>
      <c r="J205" s="135">
        <v>12</v>
      </c>
      <c r="K205" s="137">
        <v>177</v>
      </c>
      <c r="L205" s="54"/>
    </row>
    <row r="206" spans="1:12" ht="13.5" customHeight="1">
      <c r="A206" s="61"/>
      <c r="B206" s="39" t="s">
        <v>1261</v>
      </c>
      <c r="C206" s="40" t="s">
        <v>1562</v>
      </c>
      <c r="D206" s="41">
        <v>68</v>
      </c>
      <c r="E206" s="42">
        <v>9</v>
      </c>
      <c r="F206" s="46">
        <f t="shared" si="38"/>
        <v>9</v>
      </c>
      <c r="G206" s="53">
        <f t="shared" si="39"/>
        <v>0</v>
      </c>
      <c r="H206" s="44">
        <v>628136660075</v>
      </c>
      <c r="I206" s="297"/>
      <c r="J206" s="135">
        <v>12</v>
      </c>
      <c r="K206" s="137">
        <v>178</v>
      </c>
    </row>
    <row r="207" spans="1:12" ht="13.5" customHeight="1">
      <c r="A207" s="61"/>
      <c r="B207" s="39" t="s">
        <v>1262</v>
      </c>
      <c r="C207" s="40" t="s">
        <v>1335</v>
      </c>
      <c r="D207" s="41">
        <v>68</v>
      </c>
      <c r="E207" s="42">
        <v>9</v>
      </c>
      <c r="F207" s="46">
        <f t="shared" si="38"/>
        <v>9</v>
      </c>
      <c r="G207" s="53">
        <f t="shared" si="39"/>
        <v>0</v>
      </c>
      <c r="H207" s="44">
        <v>628136659291</v>
      </c>
      <c r="I207" s="297"/>
      <c r="J207" s="135">
        <v>12</v>
      </c>
      <c r="K207" s="147">
        <v>179</v>
      </c>
    </row>
    <row r="208" spans="1:12" s="63" customFormat="1" ht="13.5" customHeight="1">
      <c r="A208" s="61"/>
      <c r="B208" s="39" t="s">
        <v>232</v>
      </c>
      <c r="C208" s="40" t="s">
        <v>233</v>
      </c>
      <c r="D208" s="41">
        <v>68</v>
      </c>
      <c r="E208" s="42">
        <v>9</v>
      </c>
      <c r="F208" s="42">
        <f t="shared" si="38"/>
        <v>9</v>
      </c>
      <c r="G208" s="43">
        <f t="shared" si="39"/>
        <v>0</v>
      </c>
      <c r="H208" s="44">
        <v>628136555029</v>
      </c>
      <c r="I208" s="296"/>
      <c r="J208" s="135">
        <v>12</v>
      </c>
      <c r="K208" s="137">
        <v>180</v>
      </c>
      <c r="L208" s="62"/>
    </row>
    <row r="209" spans="1:12" ht="13.5" customHeight="1">
      <c r="A209" s="61"/>
      <c r="B209" s="39" t="s">
        <v>230</v>
      </c>
      <c r="C209" s="49" t="s">
        <v>231</v>
      </c>
      <c r="D209" s="41">
        <v>68</v>
      </c>
      <c r="E209" s="42">
        <v>9</v>
      </c>
      <c r="F209" s="42">
        <f t="shared" si="38"/>
        <v>9</v>
      </c>
      <c r="G209" s="43">
        <f t="shared" si="39"/>
        <v>0</v>
      </c>
      <c r="H209" s="44">
        <v>628136555036</v>
      </c>
      <c r="I209" s="296"/>
      <c r="J209" s="135">
        <v>12</v>
      </c>
      <c r="K209" s="137">
        <v>181</v>
      </c>
    </row>
    <row r="210" spans="1:12" ht="13.5" customHeight="1">
      <c r="A210" s="61"/>
      <c r="B210" s="159" t="s">
        <v>1648</v>
      </c>
      <c r="C210" s="160" t="s">
        <v>1649</v>
      </c>
      <c r="D210" s="41">
        <v>69</v>
      </c>
      <c r="E210" s="42">
        <v>9</v>
      </c>
      <c r="F210" s="42">
        <f t="shared" si="38"/>
        <v>9</v>
      </c>
      <c r="G210" s="43">
        <f t="shared" si="39"/>
        <v>0</v>
      </c>
      <c r="H210" s="44">
        <v>628136560733</v>
      </c>
      <c r="I210" s="297" t="s">
        <v>1608</v>
      </c>
      <c r="J210" s="135">
        <v>12</v>
      </c>
      <c r="K210" s="137">
        <v>182</v>
      </c>
    </row>
    <row r="211" spans="1:12" ht="13.5" customHeight="1">
      <c r="A211" s="61"/>
      <c r="B211" s="159" t="s">
        <v>1650</v>
      </c>
      <c r="C211" s="158" t="s">
        <v>1766</v>
      </c>
      <c r="D211" s="41">
        <v>69</v>
      </c>
      <c r="E211" s="42">
        <v>9</v>
      </c>
      <c r="F211" s="42">
        <f t="shared" si="38"/>
        <v>9</v>
      </c>
      <c r="G211" s="43">
        <f t="shared" si="39"/>
        <v>0</v>
      </c>
      <c r="H211" s="44">
        <v>628136661218</v>
      </c>
      <c r="I211" s="297" t="s">
        <v>1608</v>
      </c>
      <c r="J211" s="135">
        <v>12</v>
      </c>
      <c r="K211" s="137">
        <v>183</v>
      </c>
    </row>
    <row r="212" spans="1:12" s="55" customFormat="1" ht="13.5" customHeight="1">
      <c r="A212" s="163"/>
      <c r="B212" s="164" t="s">
        <v>1597</v>
      </c>
      <c r="C212" s="167"/>
      <c r="D212" s="183"/>
      <c r="E212" s="175"/>
      <c r="F212" s="175"/>
      <c r="G212" s="175"/>
      <c r="H212" s="173"/>
      <c r="I212" s="172"/>
      <c r="J212" s="171"/>
      <c r="K212" s="137">
        <v>184</v>
      </c>
      <c r="L212" s="66"/>
    </row>
    <row r="213" spans="1:12" s="55" customFormat="1" ht="13.5" customHeight="1">
      <c r="A213" s="215"/>
      <c r="B213" s="234" t="s">
        <v>1592</v>
      </c>
      <c r="C213" s="235" t="s">
        <v>245</v>
      </c>
      <c r="D213" s="236" t="s">
        <v>246</v>
      </c>
      <c r="E213" s="237"/>
      <c r="F213" s="237"/>
      <c r="G213" s="238"/>
      <c r="H213" s="239"/>
      <c r="I213" s="221"/>
      <c r="J213" s="240"/>
      <c r="K213" s="137">
        <v>185</v>
      </c>
      <c r="L213" s="66"/>
    </row>
    <row r="214" spans="1:12" s="55" customFormat="1" ht="13.5" customHeight="1">
      <c r="A214" s="61"/>
      <c r="B214" s="39" t="s">
        <v>247</v>
      </c>
      <c r="C214" s="40" t="s">
        <v>248</v>
      </c>
      <c r="D214" s="41">
        <v>70</v>
      </c>
      <c r="E214" s="42">
        <v>11</v>
      </c>
      <c r="F214" s="42">
        <f t="shared" ref="F214:F221" si="40">E214*(1-F$26)</f>
        <v>11</v>
      </c>
      <c r="G214" s="43">
        <f t="shared" ref="G214:G221" si="41">A214*F214</f>
        <v>0</v>
      </c>
      <c r="H214" s="44">
        <v>628136656313</v>
      </c>
      <c r="I214" s="278"/>
      <c r="J214" s="135">
        <v>6</v>
      </c>
      <c r="K214" s="137">
        <v>186</v>
      </c>
      <c r="L214" s="64"/>
    </row>
    <row r="215" spans="1:12" s="65" customFormat="1" ht="13.5" customHeight="1">
      <c r="A215" s="61"/>
      <c r="B215" s="39" t="s">
        <v>249</v>
      </c>
      <c r="C215" s="49" t="s">
        <v>250</v>
      </c>
      <c r="D215" s="41">
        <v>70</v>
      </c>
      <c r="E215" s="42">
        <v>11</v>
      </c>
      <c r="F215" s="42">
        <f t="shared" si="40"/>
        <v>11</v>
      </c>
      <c r="G215" s="43">
        <f t="shared" si="41"/>
        <v>0</v>
      </c>
      <c r="H215" s="44">
        <v>628136656320</v>
      </c>
      <c r="I215" s="278"/>
      <c r="J215" s="135">
        <v>6</v>
      </c>
      <c r="K215" s="137">
        <v>187</v>
      </c>
      <c r="L215" s="76"/>
    </row>
    <row r="216" spans="1:12" ht="13.5" customHeight="1">
      <c r="A216" s="61"/>
      <c r="B216" s="39" t="s">
        <v>256</v>
      </c>
      <c r="C216" s="40" t="s">
        <v>1333</v>
      </c>
      <c r="D216" s="41">
        <v>70</v>
      </c>
      <c r="E216" s="42">
        <v>11</v>
      </c>
      <c r="F216" s="42">
        <f t="shared" si="40"/>
        <v>11</v>
      </c>
      <c r="G216" s="43">
        <f t="shared" si="41"/>
        <v>0</v>
      </c>
      <c r="H216" s="44">
        <v>628136653183</v>
      </c>
      <c r="I216" s="296"/>
      <c r="J216" s="135">
        <v>6</v>
      </c>
      <c r="K216" s="137">
        <v>188</v>
      </c>
    </row>
    <row r="217" spans="1:12" ht="13.5" customHeight="1">
      <c r="A217" s="61"/>
      <c r="B217" s="39" t="s">
        <v>251</v>
      </c>
      <c r="C217" s="40" t="s">
        <v>252</v>
      </c>
      <c r="D217" s="41">
        <v>71</v>
      </c>
      <c r="E217" s="42">
        <v>11</v>
      </c>
      <c r="F217" s="42">
        <f t="shared" si="40"/>
        <v>11</v>
      </c>
      <c r="G217" s="43">
        <f t="shared" si="41"/>
        <v>0</v>
      </c>
      <c r="H217" s="44">
        <v>628136656290</v>
      </c>
      <c r="I217" s="297"/>
      <c r="J217" s="135">
        <v>6</v>
      </c>
      <c r="K217" s="137">
        <v>189</v>
      </c>
    </row>
    <row r="218" spans="1:12" ht="13.5" customHeight="1">
      <c r="A218" s="61"/>
      <c r="B218" s="39" t="s">
        <v>253</v>
      </c>
      <c r="C218" s="40" t="s">
        <v>254</v>
      </c>
      <c r="D218" s="41">
        <v>71</v>
      </c>
      <c r="E218" s="42">
        <v>11</v>
      </c>
      <c r="F218" s="42">
        <f t="shared" si="40"/>
        <v>11</v>
      </c>
      <c r="G218" s="43">
        <f t="shared" si="41"/>
        <v>0</v>
      </c>
      <c r="H218" s="44">
        <v>628136656306</v>
      </c>
      <c r="I218" s="297"/>
      <c r="J218" s="135">
        <v>6</v>
      </c>
      <c r="K218" s="137">
        <v>190</v>
      </c>
    </row>
    <row r="219" spans="1:12" ht="13.5" customHeight="1">
      <c r="A219" s="61"/>
      <c r="B219" s="39" t="s">
        <v>255</v>
      </c>
      <c r="C219" s="49" t="s">
        <v>1334</v>
      </c>
      <c r="D219" s="41">
        <v>71</v>
      </c>
      <c r="E219" s="42">
        <v>11</v>
      </c>
      <c r="F219" s="42">
        <f t="shared" si="40"/>
        <v>11</v>
      </c>
      <c r="G219" s="43">
        <f t="shared" si="41"/>
        <v>0</v>
      </c>
      <c r="H219" s="44">
        <v>628136653381</v>
      </c>
      <c r="I219" s="297"/>
      <c r="J219" s="135">
        <v>6</v>
      </c>
      <c r="K219" s="147">
        <v>191</v>
      </c>
    </row>
    <row r="220" spans="1:12" ht="13.5" customHeight="1">
      <c r="A220" s="61"/>
      <c r="B220" s="39" t="s">
        <v>264</v>
      </c>
      <c r="C220" s="49" t="s">
        <v>265</v>
      </c>
      <c r="D220" s="41">
        <v>72</v>
      </c>
      <c r="E220" s="42">
        <v>11</v>
      </c>
      <c r="F220" s="42">
        <f t="shared" si="40"/>
        <v>11</v>
      </c>
      <c r="G220" s="43">
        <f t="shared" si="41"/>
        <v>0</v>
      </c>
      <c r="H220" s="44">
        <v>628136653732</v>
      </c>
      <c r="I220" s="296"/>
      <c r="J220" s="135">
        <v>6</v>
      </c>
      <c r="K220" s="137">
        <v>192</v>
      </c>
    </row>
    <row r="221" spans="1:12" ht="13.5" customHeight="1">
      <c r="A221" s="61"/>
      <c r="B221" s="39" t="s">
        <v>270</v>
      </c>
      <c r="C221" s="40" t="s">
        <v>271</v>
      </c>
      <c r="D221" s="41">
        <v>72</v>
      </c>
      <c r="E221" s="42">
        <v>11</v>
      </c>
      <c r="F221" s="42">
        <f t="shared" si="40"/>
        <v>11</v>
      </c>
      <c r="G221" s="43">
        <f t="shared" si="41"/>
        <v>0</v>
      </c>
      <c r="H221" s="44">
        <v>628136653725</v>
      </c>
      <c r="I221" s="296"/>
      <c r="J221" s="135">
        <v>6</v>
      </c>
      <c r="K221" s="137">
        <v>193</v>
      </c>
    </row>
    <row r="222" spans="1:12" ht="13.5" customHeight="1">
      <c r="A222" s="61"/>
      <c r="B222" s="39" t="s">
        <v>285</v>
      </c>
      <c r="C222" s="40" t="s">
        <v>286</v>
      </c>
      <c r="D222" s="41">
        <v>73</v>
      </c>
      <c r="E222" s="42">
        <v>11</v>
      </c>
      <c r="F222" s="42">
        <f>E222*(1-F$26)</f>
        <v>11</v>
      </c>
      <c r="G222" s="43">
        <f>A222*F222</f>
        <v>0</v>
      </c>
      <c r="H222" s="44">
        <v>628136653008</v>
      </c>
      <c r="I222" s="296"/>
      <c r="J222" s="135">
        <v>6</v>
      </c>
      <c r="K222" s="137">
        <v>194</v>
      </c>
    </row>
    <row r="223" spans="1:12" ht="13.5" customHeight="1">
      <c r="A223" s="61"/>
      <c r="B223" s="39" t="s">
        <v>268</v>
      </c>
      <c r="C223" s="40" t="s">
        <v>269</v>
      </c>
      <c r="D223" s="41">
        <v>73</v>
      </c>
      <c r="E223" s="42">
        <v>11</v>
      </c>
      <c r="F223" s="42">
        <f t="shared" ref="F223:F413" si="42">E223*(1-F$26)</f>
        <v>11</v>
      </c>
      <c r="G223" s="43">
        <f t="shared" ref="G223:G413" si="43">A223*F223</f>
        <v>0</v>
      </c>
      <c r="H223" s="44">
        <v>628136653015</v>
      </c>
      <c r="I223" s="296"/>
      <c r="J223" s="135">
        <v>6</v>
      </c>
      <c r="K223" s="137">
        <v>195</v>
      </c>
    </row>
    <row r="224" spans="1:12" s="55" customFormat="1" ht="13.5" customHeight="1">
      <c r="A224" s="61"/>
      <c r="B224" s="39" t="s">
        <v>266</v>
      </c>
      <c r="C224" s="40" t="s">
        <v>267</v>
      </c>
      <c r="D224" s="41">
        <v>73</v>
      </c>
      <c r="E224" s="42">
        <v>11</v>
      </c>
      <c r="F224" s="42">
        <f t="shared" si="42"/>
        <v>11</v>
      </c>
      <c r="G224" s="43">
        <f t="shared" si="43"/>
        <v>0</v>
      </c>
      <c r="H224" s="44">
        <v>628136653039</v>
      </c>
      <c r="I224" s="296"/>
      <c r="J224" s="135">
        <v>6</v>
      </c>
      <c r="K224" s="137">
        <v>196</v>
      </c>
      <c r="L224" s="54"/>
    </row>
    <row r="225" spans="1:12" s="55" customFormat="1" ht="13.5" customHeight="1">
      <c r="A225" s="61"/>
      <c r="B225" s="39" t="s">
        <v>281</v>
      </c>
      <c r="C225" s="40" t="s">
        <v>282</v>
      </c>
      <c r="D225" s="41">
        <v>74</v>
      </c>
      <c r="E225" s="42">
        <v>11</v>
      </c>
      <c r="F225" s="42">
        <f t="shared" ref="F225:F230" si="44">E225*(1-F$26)</f>
        <v>11</v>
      </c>
      <c r="G225" s="43">
        <f t="shared" ref="G225:G230" si="45">A225*F225</f>
        <v>0</v>
      </c>
      <c r="H225" s="44">
        <v>628136655507</v>
      </c>
      <c r="I225" s="296"/>
      <c r="J225" s="135">
        <v>6</v>
      </c>
      <c r="K225" s="137">
        <v>197</v>
      </c>
      <c r="L225" s="54"/>
    </row>
    <row r="226" spans="1:12" ht="13.5" customHeight="1">
      <c r="A226" s="61"/>
      <c r="B226" s="39" t="s">
        <v>283</v>
      </c>
      <c r="C226" s="40" t="s">
        <v>284</v>
      </c>
      <c r="D226" s="41">
        <v>74</v>
      </c>
      <c r="E226" s="42">
        <v>11</v>
      </c>
      <c r="F226" s="42">
        <f t="shared" si="44"/>
        <v>11</v>
      </c>
      <c r="G226" s="43">
        <f t="shared" si="45"/>
        <v>0</v>
      </c>
      <c r="H226" s="44">
        <v>628136654449</v>
      </c>
      <c r="I226" s="296"/>
      <c r="J226" s="135">
        <v>6</v>
      </c>
      <c r="K226" s="137">
        <v>198</v>
      </c>
    </row>
    <row r="227" spans="1:12" ht="13.5" customHeight="1">
      <c r="A227" s="61"/>
      <c r="B227" s="159" t="s">
        <v>1651</v>
      </c>
      <c r="C227" s="160" t="s">
        <v>1652</v>
      </c>
      <c r="D227" s="41">
        <v>74</v>
      </c>
      <c r="E227" s="42">
        <v>11</v>
      </c>
      <c r="F227" s="42">
        <f t="shared" si="44"/>
        <v>11</v>
      </c>
      <c r="G227" s="43">
        <f t="shared" si="45"/>
        <v>0</v>
      </c>
      <c r="H227" s="44">
        <v>628136661126</v>
      </c>
      <c r="I227" s="297" t="s">
        <v>1608</v>
      </c>
      <c r="J227" s="135">
        <v>6</v>
      </c>
      <c r="K227" s="137">
        <v>199</v>
      </c>
    </row>
    <row r="228" spans="1:12" ht="13.5" customHeight="1">
      <c r="A228" s="61"/>
      <c r="B228" s="39" t="s">
        <v>1263</v>
      </c>
      <c r="C228" s="40" t="s">
        <v>1264</v>
      </c>
      <c r="D228" s="41">
        <v>75</v>
      </c>
      <c r="E228" s="42">
        <v>11</v>
      </c>
      <c r="F228" s="46">
        <f t="shared" si="44"/>
        <v>11</v>
      </c>
      <c r="G228" s="53">
        <f t="shared" si="45"/>
        <v>0</v>
      </c>
      <c r="H228" s="44">
        <v>628136659239</v>
      </c>
      <c r="I228" s="297"/>
      <c r="J228" s="135">
        <v>6</v>
      </c>
      <c r="K228" s="137">
        <v>200</v>
      </c>
    </row>
    <row r="229" spans="1:12" s="55" customFormat="1" ht="13.5" customHeight="1">
      <c r="A229" s="61"/>
      <c r="B229" s="39" t="s">
        <v>279</v>
      </c>
      <c r="C229" s="40" t="s">
        <v>280</v>
      </c>
      <c r="D229" s="41">
        <v>75</v>
      </c>
      <c r="E229" s="42">
        <v>11</v>
      </c>
      <c r="F229" s="42">
        <f t="shared" si="44"/>
        <v>11</v>
      </c>
      <c r="G229" s="43">
        <f t="shared" si="45"/>
        <v>0</v>
      </c>
      <c r="H229" s="44">
        <v>628136514569</v>
      </c>
      <c r="I229" s="296"/>
      <c r="J229" s="135">
        <v>6</v>
      </c>
      <c r="K229" s="137">
        <v>201</v>
      </c>
      <c r="L229" s="54"/>
    </row>
    <row r="230" spans="1:12" s="55" customFormat="1" ht="13.5" customHeight="1">
      <c r="A230" s="61"/>
      <c r="B230" s="39" t="s">
        <v>272</v>
      </c>
      <c r="C230" s="40" t="s">
        <v>273</v>
      </c>
      <c r="D230" s="41">
        <v>75</v>
      </c>
      <c r="E230" s="42">
        <v>11</v>
      </c>
      <c r="F230" s="42">
        <f t="shared" si="44"/>
        <v>11</v>
      </c>
      <c r="G230" s="43">
        <f t="shared" si="45"/>
        <v>0</v>
      </c>
      <c r="H230" s="44">
        <v>628136607407</v>
      </c>
      <c r="I230" s="296"/>
      <c r="J230" s="135">
        <v>6</v>
      </c>
      <c r="K230" s="137">
        <v>202</v>
      </c>
      <c r="L230" s="54"/>
    </row>
    <row r="231" spans="1:12" ht="13.5" customHeight="1">
      <c r="A231" s="61"/>
      <c r="B231" s="159" t="s">
        <v>1715</v>
      </c>
      <c r="C231" s="160" t="s">
        <v>1790</v>
      </c>
      <c r="D231" s="41">
        <v>76</v>
      </c>
      <c r="E231" s="42">
        <v>11</v>
      </c>
      <c r="F231" s="42">
        <f t="shared" si="42"/>
        <v>11</v>
      </c>
      <c r="G231" s="43">
        <f t="shared" si="43"/>
        <v>0</v>
      </c>
      <c r="H231" s="44">
        <v>628136661584</v>
      </c>
      <c r="I231" s="297" t="s">
        <v>1608</v>
      </c>
      <c r="J231" s="135">
        <v>6</v>
      </c>
      <c r="K231" s="147">
        <v>203</v>
      </c>
    </row>
    <row r="232" spans="1:12" ht="13.5" customHeight="1">
      <c r="A232" s="61"/>
      <c r="B232" s="39" t="s">
        <v>274</v>
      </c>
      <c r="C232" s="40" t="s">
        <v>1283</v>
      </c>
      <c r="D232" s="41">
        <v>76</v>
      </c>
      <c r="E232" s="42">
        <v>11</v>
      </c>
      <c r="F232" s="42">
        <f>E232*(1-F$26)</f>
        <v>11</v>
      </c>
      <c r="G232" s="43">
        <f>A232*F232</f>
        <v>0</v>
      </c>
      <c r="H232" s="44">
        <v>628136503020</v>
      </c>
      <c r="I232" s="296"/>
      <c r="J232" s="135">
        <v>6</v>
      </c>
      <c r="K232" s="137">
        <v>204</v>
      </c>
    </row>
    <row r="233" spans="1:12" ht="13.5" customHeight="1">
      <c r="A233" s="61"/>
      <c r="B233" s="39" t="s">
        <v>277</v>
      </c>
      <c r="C233" s="40" t="s">
        <v>278</v>
      </c>
      <c r="D233" s="41">
        <v>76</v>
      </c>
      <c r="E233" s="42">
        <v>11</v>
      </c>
      <c r="F233" s="42">
        <f>E233*(1-F$26)</f>
        <v>11</v>
      </c>
      <c r="G233" s="43">
        <f>A233*F233</f>
        <v>0</v>
      </c>
      <c r="H233" s="44">
        <v>628136503082</v>
      </c>
      <c r="I233" s="296"/>
      <c r="J233" s="135">
        <v>6</v>
      </c>
      <c r="K233" s="137">
        <v>205</v>
      </c>
    </row>
    <row r="234" spans="1:12" ht="13.5" customHeight="1">
      <c r="A234" s="61"/>
      <c r="B234" s="39" t="s">
        <v>258</v>
      </c>
      <c r="C234" s="40" t="s">
        <v>259</v>
      </c>
      <c r="D234" s="41">
        <v>77</v>
      </c>
      <c r="E234" s="42">
        <v>11</v>
      </c>
      <c r="F234" s="42">
        <f t="shared" ref="F234:F236" si="46">E234*(1-F$26)</f>
        <v>11</v>
      </c>
      <c r="G234" s="43">
        <f t="shared" ref="G234:G236" si="47">A234*F234</f>
        <v>0</v>
      </c>
      <c r="H234" s="44">
        <v>628136655491</v>
      </c>
      <c r="I234" s="296"/>
      <c r="J234" s="135">
        <v>6</v>
      </c>
      <c r="K234" s="137">
        <v>206</v>
      </c>
    </row>
    <row r="235" spans="1:12" ht="13.5" customHeight="1">
      <c r="A235" s="61"/>
      <c r="B235" s="39" t="s">
        <v>260</v>
      </c>
      <c r="C235" s="40" t="s">
        <v>1751</v>
      </c>
      <c r="D235" s="41">
        <v>77</v>
      </c>
      <c r="E235" s="42">
        <v>11</v>
      </c>
      <c r="F235" s="42">
        <f t="shared" si="46"/>
        <v>11</v>
      </c>
      <c r="G235" s="43">
        <f t="shared" si="47"/>
        <v>0</v>
      </c>
      <c r="H235" s="44">
        <v>628136654418</v>
      </c>
      <c r="I235" s="296"/>
      <c r="J235" s="135">
        <v>6</v>
      </c>
      <c r="K235" s="137">
        <v>207</v>
      </c>
    </row>
    <row r="236" spans="1:12" s="55" customFormat="1" ht="13.5" customHeight="1">
      <c r="A236" s="61"/>
      <c r="B236" s="39" t="s">
        <v>261</v>
      </c>
      <c r="C236" s="49" t="s">
        <v>1752</v>
      </c>
      <c r="D236" s="41">
        <v>77</v>
      </c>
      <c r="E236" s="42">
        <v>11</v>
      </c>
      <c r="F236" s="42">
        <f t="shared" si="46"/>
        <v>11</v>
      </c>
      <c r="G236" s="43">
        <f t="shared" si="47"/>
        <v>0</v>
      </c>
      <c r="H236" s="44">
        <v>628136654425</v>
      </c>
      <c r="I236" s="296"/>
      <c r="J236" s="135">
        <v>6</v>
      </c>
      <c r="K236" s="137">
        <v>208</v>
      </c>
      <c r="L236" s="54"/>
    </row>
    <row r="237" spans="1:12" ht="13.35" customHeight="1">
      <c r="A237" s="61"/>
      <c r="B237" s="39" t="s">
        <v>287</v>
      </c>
      <c r="C237" s="40" t="s">
        <v>1332</v>
      </c>
      <c r="D237" s="41">
        <v>78</v>
      </c>
      <c r="E237" s="42">
        <v>11</v>
      </c>
      <c r="F237" s="42">
        <f t="shared" ref="F237:F244" si="48">E237*(1-F$26)</f>
        <v>11</v>
      </c>
      <c r="G237" s="43">
        <f>A237*F237</f>
        <v>0</v>
      </c>
      <c r="H237" s="44">
        <v>628136609609</v>
      </c>
      <c r="I237" s="296"/>
      <c r="J237" s="135">
        <v>6</v>
      </c>
      <c r="K237" s="137">
        <v>209</v>
      </c>
    </row>
    <row r="238" spans="1:12" ht="13.5" customHeight="1">
      <c r="A238" s="61"/>
      <c r="B238" s="39" t="s">
        <v>288</v>
      </c>
      <c r="C238" s="40" t="s">
        <v>1753</v>
      </c>
      <c r="D238" s="41">
        <v>78</v>
      </c>
      <c r="E238" s="42">
        <v>11</v>
      </c>
      <c r="F238" s="42">
        <f t="shared" si="48"/>
        <v>11</v>
      </c>
      <c r="G238" s="43">
        <f>A238*F238</f>
        <v>0</v>
      </c>
      <c r="H238" s="44">
        <v>628136143660</v>
      </c>
      <c r="I238" s="296"/>
      <c r="J238" s="135">
        <v>6</v>
      </c>
      <c r="K238" s="137">
        <v>210</v>
      </c>
    </row>
    <row r="239" spans="1:12" s="55" customFormat="1" ht="13.5" customHeight="1">
      <c r="A239" s="61"/>
      <c r="B239" s="39" t="s">
        <v>289</v>
      </c>
      <c r="C239" s="40" t="s">
        <v>1329</v>
      </c>
      <c r="D239" s="41">
        <v>78</v>
      </c>
      <c r="E239" s="42">
        <v>11</v>
      </c>
      <c r="F239" s="42">
        <f t="shared" si="48"/>
        <v>11</v>
      </c>
      <c r="G239" s="43">
        <f>A239*F239</f>
        <v>0</v>
      </c>
      <c r="H239" s="44">
        <v>628136609524</v>
      </c>
      <c r="I239" s="296"/>
      <c r="J239" s="135">
        <v>6</v>
      </c>
      <c r="K239" s="137">
        <v>211</v>
      </c>
      <c r="L239" s="54"/>
    </row>
    <row r="240" spans="1:12" ht="13.5" customHeight="1">
      <c r="A240" s="61"/>
      <c r="B240" s="39" t="s">
        <v>290</v>
      </c>
      <c r="C240" s="40" t="s">
        <v>291</v>
      </c>
      <c r="D240" s="41">
        <v>78</v>
      </c>
      <c r="E240" s="42">
        <v>11</v>
      </c>
      <c r="F240" s="42">
        <f t="shared" si="48"/>
        <v>11</v>
      </c>
      <c r="G240" s="43">
        <f>A240*F240</f>
        <v>0</v>
      </c>
      <c r="H240" s="44">
        <v>628136653091</v>
      </c>
      <c r="I240" s="303"/>
      <c r="J240" s="135">
        <v>6</v>
      </c>
      <c r="K240" s="137">
        <v>212</v>
      </c>
    </row>
    <row r="241" spans="1:12" ht="13.5" customHeight="1">
      <c r="A241" s="61"/>
      <c r="B241" s="39" t="s">
        <v>292</v>
      </c>
      <c r="C241" s="40" t="s">
        <v>1328</v>
      </c>
      <c r="D241" s="41">
        <v>79</v>
      </c>
      <c r="E241" s="42">
        <v>11</v>
      </c>
      <c r="F241" s="42">
        <f t="shared" si="48"/>
        <v>11</v>
      </c>
      <c r="G241" s="43">
        <f t="shared" ref="G241:G244" si="49">A241*F241</f>
        <v>0</v>
      </c>
      <c r="H241" s="44">
        <v>628136654432</v>
      </c>
      <c r="I241" s="296"/>
      <c r="J241" s="135">
        <v>6</v>
      </c>
      <c r="K241" s="137">
        <v>213</v>
      </c>
    </row>
    <row r="242" spans="1:12" ht="13.5" customHeight="1">
      <c r="A242" s="61"/>
      <c r="B242" s="39" t="s">
        <v>293</v>
      </c>
      <c r="C242" s="40" t="s">
        <v>294</v>
      </c>
      <c r="D242" s="41">
        <v>79</v>
      </c>
      <c r="E242" s="42">
        <v>11</v>
      </c>
      <c r="F242" s="42">
        <f t="shared" si="48"/>
        <v>11</v>
      </c>
      <c r="G242" s="43">
        <f t="shared" si="49"/>
        <v>0</v>
      </c>
      <c r="H242" s="44">
        <v>628136654876</v>
      </c>
      <c r="I242" s="296"/>
      <c r="J242" s="135">
        <v>6</v>
      </c>
      <c r="K242" s="137">
        <v>214</v>
      </c>
    </row>
    <row r="243" spans="1:12" ht="13.5" customHeight="1">
      <c r="A243" s="61"/>
      <c r="B243" s="39" t="s">
        <v>295</v>
      </c>
      <c r="C243" s="49" t="s">
        <v>1330</v>
      </c>
      <c r="D243" s="41">
        <v>79</v>
      </c>
      <c r="E243" s="42">
        <v>11</v>
      </c>
      <c r="F243" s="42">
        <f t="shared" si="48"/>
        <v>11</v>
      </c>
      <c r="G243" s="43">
        <f t="shared" si="49"/>
        <v>0</v>
      </c>
      <c r="H243" s="44">
        <v>628136546508</v>
      </c>
      <c r="I243" s="296"/>
      <c r="J243" s="135">
        <v>6</v>
      </c>
      <c r="K243" s="147">
        <v>215</v>
      </c>
    </row>
    <row r="244" spans="1:12" ht="13.5" customHeight="1">
      <c r="A244" s="61"/>
      <c r="B244" s="39" t="s">
        <v>296</v>
      </c>
      <c r="C244" s="40" t="s">
        <v>1331</v>
      </c>
      <c r="D244" s="41">
        <v>79</v>
      </c>
      <c r="E244" s="42">
        <v>11</v>
      </c>
      <c r="F244" s="42">
        <f t="shared" si="48"/>
        <v>11</v>
      </c>
      <c r="G244" s="43">
        <f t="shared" si="49"/>
        <v>0</v>
      </c>
      <c r="H244" s="44">
        <v>628136546546</v>
      </c>
      <c r="I244" s="296"/>
      <c r="J244" s="135">
        <v>6</v>
      </c>
      <c r="K244" s="137">
        <v>216</v>
      </c>
    </row>
    <row r="245" spans="1:12">
      <c r="A245" s="163"/>
      <c r="B245" s="164" t="s">
        <v>297</v>
      </c>
      <c r="C245" s="167"/>
      <c r="D245" s="311" t="s">
        <v>299</v>
      </c>
      <c r="E245" s="167"/>
      <c r="F245" s="168"/>
      <c r="G245" s="168"/>
      <c r="H245" s="173"/>
      <c r="I245" s="284"/>
      <c r="J245" s="171"/>
      <c r="K245" s="137">
        <v>217</v>
      </c>
    </row>
    <row r="246" spans="1:12" ht="13.5" customHeight="1">
      <c r="A246" s="215"/>
      <c r="B246" s="224" t="s">
        <v>1592</v>
      </c>
      <c r="C246" s="235" t="s">
        <v>298</v>
      </c>
      <c r="D246" s="241"/>
      <c r="E246" s="242"/>
      <c r="F246" s="243"/>
      <c r="G246" s="243"/>
      <c r="H246" s="239"/>
      <c r="I246" s="280"/>
      <c r="J246" s="240"/>
      <c r="K246" s="137">
        <v>218</v>
      </c>
    </row>
    <row r="247" spans="1:12" s="55" customFormat="1" ht="13.5" customHeight="1">
      <c r="A247" s="61"/>
      <c r="B247" s="39" t="s">
        <v>305</v>
      </c>
      <c r="C247" s="40" t="s">
        <v>306</v>
      </c>
      <c r="D247" s="41">
        <v>80</v>
      </c>
      <c r="E247" s="42">
        <v>11</v>
      </c>
      <c r="F247" s="42">
        <f>E247*(1-F$26)</f>
        <v>11</v>
      </c>
      <c r="G247" s="43">
        <f>A247*F247</f>
        <v>0</v>
      </c>
      <c r="H247" s="44">
        <v>628136655415</v>
      </c>
      <c r="I247" s="282"/>
      <c r="J247" s="135">
        <v>6</v>
      </c>
      <c r="K247" s="137">
        <v>219</v>
      </c>
      <c r="L247" s="54"/>
    </row>
    <row r="248" spans="1:12" ht="13.5" customHeight="1">
      <c r="A248" s="61"/>
      <c r="B248" s="39" t="s">
        <v>300</v>
      </c>
      <c r="C248" s="49" t="s">
        <v>301</v>
      </c>
      <c r="D248" s="41">
        <v>80</v>
      </c>
      <c r="E248" s="42">
        <v>11</v>
      </c>
      <c r="F248" s="42">
        <f>E248*(1-F$26)</f>
        <v>11</v>
      </c>
      <c r="G248" s="43">
        <f>A248*F248</f>
        <v>0</v>
      </c>
      <c r="H248" s="44">
        <v>628136655385</v>
      </c>
      <c r="I248" s="282"/>
      <c r="J248" s="135">
        <v>6</v>
      </c>
      <c r="K248" s="137">
        <v>220</v>
      </c>
    </row>
    <row r="249" spans="1:12" s="71" customFormat="1" ht="13.5" customHeight="1">
      <c r="A249" s="61"/>
      <c r="B249" s="39" t="s">
        <v>302</v>
      </c>
      <c r="C249" s="40" t="s">
        <v>1774</v>
      </c>
      <c r="D249" s="41">
        <v>80</v>
      </c>
      <c r="E249" s="42">
        <v>11</v>
      </c>
      <c r="F249" s="42">
        <f>E249*(1-F$26)</f>
        <v>11</v>
      </c>
      <c r="G249" s="43">
        <f>A249*F249</f>
        <v>0</v>
      </c>
      <c r="H249" s="44">
        <v>628136655392</v>
      </c>
      <c r="I249" s="282"/>
      <c r="J249" s="135">
        <v>6</v>
      </c>
      <c r="K249" s="137">
        <v>221</v>
      </c>
      <c r="L249" s="64"/>
    </row>
    <row r="250" spans="1:12" ht="13.5" customHeight="1">
      <c r="A250" s="61"/>
      <c r="B250" s="50" t="s">
        <v>307</v>
      </c>
      <c r="C250" s="51" t="s">
        <v>308</v>
      </c>
      <c r="D250" s="52">
        <v>81</v>
      </c>
      <c r="E250" s="42">
        <v>11</v>
      </c>
      <c r="F250" s="43">
        <f>E250*(1-F$26)</f>
        <v>11</v>
      </c>
      <c r="G250" s="43">
        <f>A250*F250</f>
        <v>0</v>
      </c>
      <c r="H250" s="45">
        <v>628136657198</v>
      </c>
      <c r="I250" s="278"/>
      <c r="J250" s="135">
        <v>6</v>
      </c>
      <c r="K250" s="137">
        <v>222</v>
      </c>
    </row>
    <row r="251" spans="1:12" ht="13.5" customHeight="1">
      <c r="A251" s="61"/>
      <c r="B251" s="50" t="s">
        <v>309</v>
      </c>
      <c r="C251" s="51" t="s">
        <v>310</v>
      </c>
      <c r="D251" s="52">
        <v>81</v>
      </c>
      <c r="E251" s="42">
        <v>11</v>
      </c>
      <c r="F251" s="43">
        <f>E251*(1-F$26)</f>
        <v>11</v>
      </c>
      <c r="G251" s="43">
        <f>A251*F251</f>
        <v>0</v>
      </c>
      <c r="H251" s="45">
        <v>628136657884</v>
      </c>
      <c r="I251" s="278"/>
      <c r="J251" s="135">
        <v>6</v>
      </c>
      <c r="K251" s="137">
        <v>223</v>
      </c>
    </row>
    <row r="252" spans="1:12" ht="13.5" customHeight="1">
      <c r="A252" s="215"/>
      <c r="B252" s="224" t="s">
        <v>1592</v>
      </c>
      <c r="C252" s="235" t="s">
        <v>311</v>
      </c>
      <c r="D252" s="241"/>
      <c r="E252" s="242"/>
      <c r="F252" s="243"/>
      <c r="G252" s="243"/>
      <c r="H252" s="239"/>
      <c r="I252" s="280"/>
      <c r="J252" s="240"/>
      <c r="K252" s="137">
        <v>224</v>
      </c>
    </row>
    <row r="253" spans="1:12" s="73" customFormat="1" ht="13.5" customHeight="1">
      <c r="A253" s="61"/>
      <c r="B253" s="39" t="s">
        <v>312</v>
      </c>
      <c r="C253" s="40" t="s">
        <v>313</v>
      </c>
      <c r="D253" s="41">
        <v>82</v>
      </c>
      <c r="E253" s="42">
        <v>11</v>
      </c>
      <c r="F253" s="42">
        <f t="shared" ref="F253:F258" si="50">E253*(1-F$26)</f>
        <v>11</v>
      </c>
      <c r="G253" s="43">
        <f t="shared" ref="G253:G258" si="51">A253*F253</f>
        <v>0</v>
      </c>
      <c r="H253" s="44">
        <v>628136656160</v>
      </c>
      <c r="I253" s="278"/>
      <c r="J253" s="135">
        <v>6</v>
      </c>
      <c r="K253" s="137">
        <v>225</v>
      </c>
      <c r="L253" s="72"/>
    </row>
    <row r="254" spans="1:12" s="73" customFormat="1" ht="13.5" customHeight="1">
      <c r="A254" s="61"/>
      <c r="B254" s="39" t="s">
        <v>314</v>
      </c>
      <c r="C254" s="40" t="s">
        <v>315</v>
      </c>
      <c r="D254" s="41">
        <v>82</v>
      </c>
      <c r="E254" s="42">
        <v>11</v>
      </c>
      <c r="F254" s="42">
        <f t="shared" si="50"/>
        <v>11</v>
      </c>
      <c r="G254" s="43">
        <f t="shared" si="51"/>
        <v>0</v>
      </c>
      <c r="H254" s="44">
        <v>628136656177</v>
      </c>
      <c r="I254" s="278"/>
      <c r="J254" s="135">
        <v>6</v>
      </c>
      <c r="K254" s="137">
        <v>226</v>
      </c>
      <c r="L254" s="72"/>
    </row>
    <row r="255" spans="1:12" s="71" customFormat="1" ht="13.5" customHeight="1">
      <c r="A255" s="61"/>
      <c r="B255" s="39" t="s">
        <v>316</v>
      </c>
      <c r="C255" s="40" t="s">
        <v>317</v>
      </c>
      <c r="D255" s="41">
        <v>82</v>
      </c>
      <c r="E255" s="42">
        <v>11</v>
      </c>
      <c r="F255" s="42">
        <f t="shared" si="50"/>
        <v>11</v>
      </c>
      <c r="G255" s="43">
        <f t="shared" si="51"/>
        <v>0</v>
      </c>
      <c r="H255" s="44">
        <v>628136656153</v>
      </c>
      <c r="I255" s="278"/>
      <c r="J255" s="135">
        <v>6</v>
      </c>
      <c r="K255" s="147">
        <v>227</v>
      </c>
      <c r="L255" s="64"/>
    </row>
    <row r="256" spans="1:12" ht="13.5" customHeight="1">
      <c r="A256" s="61"/>
      <c r="B256" s="39" t="s">
        <v>318</v>
      </c>
      <c r="C256" s="40" t="s">
        <v>319</v>
      </c>
      <c r="D256" s="41">
        <v>83</v>
      </c>
      <c r="E256" s="42">
        <v>11</v>
      </c>
      <c r="F256" s="46">
        <f t="shared" si="50"/>
        <v>11</v>
      </c>
      <c r="G256" s="53">
        <f t="shared" si="51"/>
        <v>0</v>
      </c>
      <c r="H256" s="44">
        <v>628136658645</v>
      </c>
      <c r="I256" s="278"/>
      <c r="J256" s="135">
        <v>6</v>
      </c>
      <c r="K256" s="137">
        <v>228</v>
      </c>
    </row>
    <row r="257" spans="1:12" ht="13.5" customHeight="1">
      <c r="A257" s="61"/>
      <c r="B257" s="39" t="s">
        <v>320</v>
      </c>
      <c r="C257" s="40" t="s">
        <v>321</v>
      </c>
      <c r="D257" s="41">
        <v>83</v>
      </c>
      <c r="E257" s="42">
        <v>11</v>
      </c>
      <c r="F257" s="46">
        <f t="shared" si="50"/>
        <v>11</v>
      </c>
      <c r="G257" s="53">
        <f t="shared" si="51"/>
        <v>0</v>
      </c>
      <c r="H257" s="44">
        <v>628136656184</v>
      </c>
      <c r="I257" s="278"/>
      <c r="J257" s="135">
        <v>6</v>
      </c>
      <c r="K257" s="137">
        <v>229</v>
      </c>
    </row>
    <row r="258" spans="1:12" ht="13.5" customHeight="1">
      <c r="A258" s="61"/>
      <c r="B258" s="50" t="s">
        <v>322</v>
      </c>
      <c r="C258" s="51" t="s">
        <v>323</v>
      </c>
      <c r="D258" s="52">
        <v>83</v>
      </c>
      <c r="E258" s="42">
        <v>11</v>
      </c>
      <c r="F258" s="53">
        <f t="shared" si="50"/>
        <v>11</v>
      </c>
      <c r="G258" s="53">
        <f t="shared" si="51"/>
        <v>0</v>
      </c>
      <c r="H258" s="45">
        <v>628136657723</v>
      </c>
      <c r="I258" s="278"/>
      <c r="J258" s="135">
        <v>6</v>
      </c>
      <c r="K258" s="137">
        <v>230</v>
      </c>
    </row>
    <row r="259" spans="1:12" s="71" customFormat="1" ht="13.5" customHeight="1">
      <c r="A259" s="215"/>
      <c r="B259" s="224" t="s">
        <v>1592</v>
      </c>
      <c r="C259" s="235" t="s">
        <v>1265</v>
      </c>
      <c r="D259" s="241"/>
      <c r="E259" s="242"/>
      <c r="F259" s="243"/>
      <c r="G259" s="243"/>
      <c r="H259" s="239"/>
      <c r="I259" s="280"/>
      <c r="J259" s="240"/>
      <c r="K259" s="137">
        <v>231</v>
      </c>
      <c r="L259" s="64"/>
    </row>
    <row r="260" spans="1:12" ht="13.5" customHeight="1">
      <c r="A260" s="61"/>
      <c r="B260" s="39" t="s">
        <v>341</v>
      </c>
      <c r="C260" s="40" t="s">
        <v>342</v>
      </c>
      <c r="D260" s="41">
        <v>84</v>
      </c>
      <c r="E260" s="42">
        <v>11</v>
      </c>
      <c r="F260" s="42">
        <f>E260*(1-F$26)</f>
        <v>11</v>
      </c>
      <c r="G260" s="43">
        <f>A260*F260</f>
        <v>0</v>
      </c>
      <c r="H260" s="44">
        <v>628136556606</v>
      </c>
      <c r="I260" s="278"/>
      <c r="J260" s="135">
        <v>6</v>
      </c>
      <c r="K260" s="137">
        <v>232</v>
      </c>
    </row>
    <row r="261" spans="1:12" ht="13.5" customHeight="1">
      <c r="A261" s="61"/>
      <c r="B261" s="39" t="s">
        <v>343</v>
      </c>
      <c r="C261" s="51" t="s">
        <v>344</v>
      </c>
      <c r="D261" s="52">
        <v>84</v>
      </c>
      <c r="E261" s="42">
        <v>11</v>
      </c>
      <c r="F261" s="42">
        <f>E261*(1-F$26)</f>
        <v>11</v>
      </c>
      <c r="G261" s="43">
        <f>A261*F261</f>
        <v>0</v>
      </c>
      <c r="H261" s="44">
        <v>628136656238</v>
      </c>
      <c r="I261" s="278"/>
      <c r="J261" s="135">
        <v>6</v>
      </c>
      <c r="K261" s="137">
        <v>233</v>
      </c>
    </row>
    <row r="262" spans="1:12" ht="13.5" customHeight="1">
      <c r="A262" s="61"/>
      <c r="B262" s="39" t="s">
        <v>324</v>
      </c>
      <c r="C262" s="51" t="s">
        <v>325</v>
      </c>
      <c r="D262" s="41">
        <v>84</v>
      </c>
      <c r="E262" s="42">
        <v>11</v>
      </c>
      <c r="F262" s="46">
        <f>E262*(1-F$26)</f>
        <v>11</v>
      </c>
      <c r="G262" s="53">
        <f>A262*F262</f>
        <v>0</v>
      </c>
      <c r="H262" s="44">
        <v>628136658294</v>
      </c>
      <c r="I262" s="278"/>
      <c r="J262" s="135">
        <v>6</v>
      </c>
      <c r="K262" s="137">
        <v>234</v>
      </c>
    </row>
    <row r="263" spans="1:12" s="71" customFormat="1" ht="13.5" customHeight="1">
      <c r="A263" s="215"/>
      <c r="B263" s="224" t="s">
        <v>1592</v>
      </c>
      <c r="C263" s="235" t="s">
        <v>1653</v>
      </c>
      <c r="D263" s="241"/>
      <c r="E263" s="242"/>
      <c r="F263" s="243"/>
      <c r="G263" s="243"/>
      <c r="H263" s="239"/>
      <c r="I263" s="280"/>
      <c r="J263" s="240"/>
      <c r="K263" s="137">
        <v>235</v>
      </c>
      <c r="L263" s="64"/>
    </row>
    <row r="264" spans="1:12" ht="13.5" customHeight="1">
      <c r="A264" s="61"/>
      <c r="B264" s="159" t="s">
        <v>1654</v>
      </c>
      <c r="C264" s="160" t="s">
        <v>1655</v>
      </c>
      <c r="D264" s="41">
        <v>85</v>
      </c>
      <c r="E264" s="42">
        <v>11</v>
      </c>
      <c r="F264" s="42">
        <f t="shared" si="42"/>
        <v>11</v>
      </c>
      <c r="G264" s="43">
        <f t="shared" si="43"/>
        <v>0</v>
      </c>
      <c r="H264" s="44">
        <v>628136661140</v>
      </c>
      <c r="I264" s="297" t="s">
        <v>1608</v>
      </c>
      <c r="J264" s="135">
        <v>6</v>
      </c>
      <c r="K264" s="137">
        <v>236</v>
      </c>
    </row>
    <row r="265" spans="1:12" ht="13.5" customHeight="1">
      <c r="A265" s="61"/>
      <c r="B265" s="159" t="s">
        <v>1656</v>
      </c>
      <c r="C265" s="160" t="s">
        <v>1657</v>
      </c>
      <c r="D265" s="41">
        <v>85</v>
      </c>
      <c r="E265" s="42">
        <v>11</v>
      </c>
      <c r="F265" s="42">
        <f t="shared" si="42"/>
        <v>11</v>
      </c>
      <c r="G265" s="43">
        <f t="shared" si="43"/>
        <v>0</v>
      </c>
      <c r="H265" s="44">
        <v>628136660532</v>
      </c>
      <c r="I265" s="297" t="s">
        <v>1608</v>
      </c>
      <c r="J265" s="135">
        <v>6</v>
      </c>
      <c r="K265" s="137">
        <v>237</v>
      </c>
    </row>
    <row r="266" spans="1:12" s="71" customFormat="1" ht="13.5" customHeight="1">
      <c r="A266" s="215"/>
      <c r="B266" s="224" t="s">
        <v>1592</v>
      </c>
      <c r="C266" s="235" t="s">
        <v>328</v>
      </c>
      <c r="D266" s="241"/>
      <c r="E266" s="242"/>
      <c r="F266" s="243"/>
      <c r="G266" s="243"/>
      <c r="H266" s="239"/>
      <c r="I266" s="280"/>
      <c r="J266" s="240"/>
      <c r="K266" s="137">
        <v>238</v>
      </c>
      <c r="L266" s="64"/>
    </row>
    <row r="267" spans="1:12" ht="13.5" customHeight="1">
      <c r="A267" s="61"/>
      <c r="B267" s="39" t="s">
        <v>345</v>
      </c>
      <c r="C267" s="40" t="s">
        <v>346</v>
      </c>
      <c r="D267" s="41">
        <v>86</v>
      </c>
      <c r="E267" s="42">
        <v>11</v>
      </c>
      <c r="F267" s="42">
        <f t="shared" ref="F267:F272" si="52">E267*(1-F$26)</f>
        <v>11</v>
      </c>
      <c r="G267" s="43">
        <f t="shared" ref="G267:G272" si="53">A267*F267</f>
        <v>0</v>
      </c>
      <c r="H267" s="44">
        <v>628136256025</v>
      </c>
      <c r="I267" s="278"/>
      <c r="J267" s="135">
        <v>6</v>
      </c>
      <c r="K267" s="147">
        <v>239</v>
      </c>
    </row>
    <row r="268" spans="1:12" ht="13.5" customHeight="1">
      <c r="A268" s="61"/>
      <c r="B268" s="39" t="s">
        <v>347</v>
      </c>
      <c r="C268" s="49" t="s">
        <v>348</v>
      </c>
      <c r="D268" s="41">
        <v>86</v>
      </c>
      <c r="E268" s="42">
        <v>11</v>
      </c>
      <c r="F268" s="42">
        <f t="shared" si="52"/>
        <v>11</v>
      </c>
      <c r="G268" s="43">
        <f t="shared" si="53"/>
        <v>0</v>
      </c>
      <c r="H268" s="44">
        <v>628136256049</v>
      </c>
      <c r="I268" s="278"/>
      <c r="J268" s="135">
        <v>6</v>
      </c>
      <c r="K268" s="137">
        <v>240</v>
      </c>
    </row>
    <row r="269" spans="1:12">
      <c r="A269" s="61"/>
      <c r="B269" s="39" t="s">
        <v>329</v>
      </c>
      <c r="C269" s="40" t="s">
        <v>330</v>
      </c>
      <c r="D269" s="41">
        <v>86</v>
      </c>
      <c r="E269" s="42">
        <v>11</v>
      </c>
      <c r="F269" s="42">
        <f t="shared" si="52"/>
        <v>11</v>
      </c>
      <c r="G269" s="43">
        <f t="shared" si="53"/>
        <v>0</v>
      </c>
      <c r="H269" s="44">
        <v>628136656252</v>
      </c>
      <c r="I269" s="278"/>
      <c r="J269" s="135">
        <v>6</v>
      </c>
      <c r="K269" s="137">
        <v>241</v>
      </c>
    </row>
    <row r="270" spans="1:12" s="71" customFormat="1" ht="13.5" customHeight="1">
      <c r="A270" s="61"/>
      <c r="B270" s="39" t="s">
        <v>337</v>
      </c>
      <c r="C270" s="40" t="s">
        <v>338</v>
      </c>
      <c r="D270" s="41">
        <v>87</v>
      </c>
      <c r="E270" s="42">
        <v>11</v>
      </c>
      <c r="F270" s="42">
        <f t="shared" si="52"/>
        <v>11</v>
      </c>
      <c r="G270" s="43">
        <f t="shared" si="53"/>
        <v>0</v>
      </c>
      <c r="H270" s="45">
        <v>628136657013</v>
      </c>
      <c r="I270" s="278"/>
      <c r="J270" s="135">
        <v>6</v>
      </c>
      <c r="K270" s="137">
        <v>242</v>
      </c>
      <c r="L270" s="64"/>
    </row>
    <row r="271" spans="1:12" ht="13.5" customHeight="1">
      <c r="A271" s="61"/>
      <c r="B271" s="39" t="s">
        <v>339</v>
      </c>
      <c r="C271" s="40" t="s">
        <v>340</v>
      </c>
      <c r="D271" s="41">
        <v>87</v>
      </c>
      <c r="E271" s="42">
        <v>11</v>
      </c>
      <c r="F271" s="42">
        <f t="shared" si="52"/>
        <v>11</v>
      </c>
      <c r="G271" s="43">
        <f t="shared" si="53"/>
        <v>0</v>
      </c>
      <c r="H271" s="45">
        <v>628136656993</v>
      </c>
      <c r="I271" s="278"/>
      <c r="J271" s="135">
        <v>6</v>
      </c>
      <c r="K271" s="137">
        <v>243</v>
      </c>
    </row>
    <row r="272" spans="1:12">
      <c r="A272" s="61"/>
      <c r="B272" s="39" t="s">
        <v>331</v>
      </c>
      <c r="C272" s="49" t="s">
        <v>332</v>
      </c>
      <c r="D272" s="41">
        <v>87</v>
      </c>
      <c r="E272" s="42">
        <v>11</v>
      </c>
      <c r="F272" s="42">
        <f t="shared" si="52"/>
        <v>11</v>
      </c>
      <c r="G272" s="43">
        <f t="shared" si="53"/>
        <v>0</v>
      </c>
      <c r="H272" s="44">
        <v>628136656221</v>
      </c>
      <c r="I272" s="278"/>
      <c r="J272" s="135">
        <v>6</v>
      </c>
      <c r="K272" s="137">
        <v>244</v>
      </c>
    </row>
    <row r="273" spans="1:12" s="71" customFormat="1" ht="13.5" customHeight="1">
      <c r="A273" s="215"/>
      <c r="B273" s="224" t="s">
        <v>1592</v>
      </c>
      <c r="C273" s="235" t="s">
        <v>1266</v>
      </c>
      <c r="D273" s="241"/>
      <c r="E273" s="242"/>
      <c r="F273" s="243"/>
      <c r="G273" s="243"/>
      <c r="H273" s="239"/>
      <c r="I273" s="280"/>
      <c r="J273" s="240"/>
      <c r="K273" s="137">
        <v>245</v>
      </c>
      <c r="L273" s="64"/>
    </row>
    <row r="274" spans="1:12" ht="13.5" customHeight="1">
      <c r="A274" s="61"/>
      <c r="B274" s="39" t="s">
        <v>333</v>
      </c>
      <c r="C274" s="40" t="s">
        <v>334</v>
      </c>
      <c r="D274" s="41">
        <v>88</v>
      </c>
      <c r="E274" s="42">
        <v>11</v>
      </c>
      <c r="F274" s="42">
        <f>E274*(1-F$26)</f>
        <v>11</v>
      </c>
      <c r="G274" s="43">
        <f>A274*F274</f>
        <v>0</v>
      </c>
      <c r="H274" s="44">
        <v>628136657020</v>
      </c>
      <c r="I274" s="278"/>
      <c r="J274" s="135">
        <v>6</v>
      </c>
      <c r="K274" s="137">
        <v>246</v>
      </c>
    </row>
    <row r="275" spans="1:12" s="55" customFormat="1" ht="13.5" customHeight="1">
      <c r="A275" s="61"/>
      <c r="B275" s="39" t="s">
        <v>335</v>
      </c>
      <c r="C275" s="40" t="s">
        <v>336</v>
      </c>
      <c r="D275" s="41">
        <v>88</v>
      </c>
      <c r="E275" s="42">
        <v>11</v>
      </c>
      <c r="F275" s="42">
        <f>E275*(1-F$26)</f>
        <v>11</v>
      </c>
      <c r="G275" s="43">
        <f>A275*F275</f>
        <v>0</v>
      </c>
      <c r="H275" s="44">
        <v>628136657006</v>
      </c>
      <c r="I275" s="278"/>
      <c r="J275" s="135">
        <v>6</v>
      </c>
      <c r="K275" s="137">
        <v>247</v>
      </c>
      <c r="L275" s="54"/>
    </row>
    <row r="276" spans="1:12" ht="13.5" customHeight="1">
      <c r="A276" s="61"/>
      <c r="B276" s="39" t="s">
        <v>326</v>
      </c>
      <c r="C276" s="40" t="s">
        <v>327</v>
      </c>
      <c r="D276" s="41">
        <v>88</v>
      </c>
      <c r="E276" s="42">
        <v>11</v>
      </c>
      <c r="F276" s="42">
        <f>E276*(1-F$26)</f>
        <v>11</v>
      </c>
      <c r="G276" s="43">
        <f>A276*F276</f>
        <v>0</v>
      </c>
      <c r="H276" s="44">
        <v>628136656245</v>
      </c>
      <c r="I276" s="278"/>
      <c r="J276" s="135">
        <v>6</v>
      </c>
      <c r="K276" s="137">
        <v>248</v>
      </c>
    </row>
    <row r="277" spans="1:12" s="71" customFormat="1" ht="13.5" customHeight="1">
      <c r="A277" s="215"/>
      <c r="B277" s="224" t="s">
        <v>1592</v>
      </c>
      <c r="C277" s="235" t="s">
        <v>1658</v>
      </c>
      <c r="D277" s="241"/>
      <c r="E277" s="242"/>
      <c r="F277" s="243"/>
      <c r="G277" s="243"/>
      <c r="H277" s="239"/>
      <c r="I277" s="280"/>
      <c r="J277" s="240"/>
      <c r="K277" s="137">
        <v>249</v>
      </c>
      <c r="L277" s="64"/>
    </row>
    <row r="278" spans="1:12" ht="13.5" customHeight="1">
      <c r="A278" s="61"/>
      <c r="B278" s="159" t="s">
        <v>1659</v>
      </c>
      <c r="C278" s="160" t="s">
        <v>1660</v>
      </c>
      <c r="D278" s="41">
        <v>89</v>
      </c>
      <c r="E278" s="42">
        <v>11</v>
      </c>
      <c r="F278" s="42">
        <f t="shared" si="42"/>
        <v>11</v>
      </c>
      <c r="G278" s="43">
        <f t="shared" si="43"/>
        <v>0</v>
      </c>
      <c r="H278" s="44">
        <v>628136660716</v>
      </c>
      <c r="I278" s="297" t="s">
        <v>1608</v>
      </c>
      <c r="J278" s="135">
        <v>6</v>
      </c>
      <c r="K278" s="137">
        <v>250</v>
      </c>
    </row>
    <row r="279" spans="1:12" ht="13.5" customHeight="1">
      <c r="A279" s="61"/>
      <c r="B279" s="159" t="s">
        <v>1661</v>
      </c>
      <c r="C279" s="160" t="s">
        <v>1662</v>
      </c>
      <c r="D279" s="41">
        <v>89</v>
      </c>
      <c r="E279" s="42">
        <v>11</v>
      </c>
      <c r="F279" s="42">
        <f t="shared" si="42"/>
        <v>11</v>
      </c>
      <c r="G279" s="43">
        <f t="shared" si="43"/>
        <v>0</v>
      </c>
      <c r="H279" s="44">
        <v>628136661041</v>
      </c>
      <c r="I279" s="297" t="s">
        <v>1608</v>
      </c>
      <c r="J279" s="135">
        <v>6</v>
      </c>
      <c r="K279" s="147">
        <v>251</v>
      </c>
    </row>
    <row r="280" spans="1:12" s="55" customFormat="1" ht="13.5" customHeight="1">
      <c r="A280" s="215"/>
      <c r="B280" s="217" t="s">
        <v>1592</v>
      </c>
      <c r="C280" s="235" t="s">
        <v>353</v>
      </c>
      <c r="D280" s="218"/>
      <c r="E280" s="218"/>
      <c r="F280" s="218"/>
      <c r="G280" s="220"/>
      <c r="H280" s="218"/>
      <c r="I280" s="280"/>
      <c r="J280" s="222"/>
      <c r="K280" s="137">
        <v>252</v>
      </c>
      <c r="L280" s="54"/>
    </row>
    <row r="281" spans="1:12" ht="13.5" customHeight="1">
      <c r="A281" s="61"/>
      <c r="B281" s="39" t="s">
        <v>362</v>
      </c>
      <c r="C281" s="40" t="s">
        <v>363</v>
      </c>
      <c r="D281" s="41">
        <v>90</v>
      </c>
      <c r="E281" s="42">
        <v>11</v>
      </c>
      <c r="F281" s="42">
        <f t="shared" ref="F281:F290" si="54">E281*(1-F$26)</f>
        <v>11</v>
      </c>
      <c r="G281" s="43">
        <f t="shared" ref="G281:G290" si="55">A281*F281</f>
        <v>0</v>
      </c>
      <c r="H281" s="44">
        <v>628136654692</v>
      </c>
      <c r="I281" s="282"/>
      <c r="J281" s="135">
        <v>6</v>
      </c>
      <c r="K281" s="137">
        <v>253</v>
      </c>
    </row>
    <row r="282" spans="1:12" ht="13.35" customHeight="1">
      <c r="A282" s="61"/>
      <c r="B282" s="39" t="s">
        <v>360</v>
      </c>
      <c r="C282" s="49" t="s">
        <v>361</v>
      </c>
      <c r="D282" s="41">
        <v>90</v>
      </c>
      <c r="E282" s="42">
        <v>11</v>
      </c>
      <c r="F282" s="42">
        <f t="shared" si="54"/>
        <v>11</v>
      </c>
      <c r="G282" s="43">
        <f t="shared" si="55"/>
        <v>0</v>
      </c>
      <c r="H282" s="44">
        <v>628136653169</v>
      </c>
      <c r="I282" s="282"/>
      <c r="J282" s="135">
        <v>6</v>
      </c>
      <c r="K282" s="137">
        <v>254</v>
      </c>
    </row>
    <row r="283" spans="1:12" ht="13.5" customHeight="1">
      <c r="A283" s="61"/>
      <c r="B283" s="50" t="s">
        <v>374</v>
      </c>
      <c r="C283" s="51" t="s">
        <v>375</v>
      </c>
      <c r="D283" s="52">
        <v>91</v>
      </c>
      <c r="E283" s="42">
        <v>11</v>
      </c>
      <c r="F283" s="43">
        <f t="shared" si="54"/>
        <v>11</v>
      </c>
      <c r="G283" s="43">
        <f t="shared" si="55"/>
        <v>0</v>
      </c>
      <c r="H283" s="45">
        <v>628136657259</v>
      </c>
      <c r="I283" s="278"/>
      <c r="J283" s="135">
        <v>6</v>
      </c>
      <c r="K283" s="137">
        <v>255</v>
      </c>
    </row>
    <row r="284" spans="1:12" ht="13.5" customHeight="1">
      <c r="A284" s="61"/>
      <c r="B284" s="39" t="s">
        <v>376</v>
      </c>
      <c r="C284" s="40" t="s">
        <v>377</v>
      </c>
      <c r="D284" s="41">
        <v>91</v>
      </c>
      <c r="E284" s="42">
        <v>11</v>
      </c>
      <c r="F284" s="42">
        <f t="shared" si="54"/>
        <v>11</v>
      </c>
      <c r="G284" s="43">
        <f t="shared" si="55"/>
        <v>0</v>
      </c>
      <c r="H284" s="44">
        <v>628136653503</v>
      </c>
      <c r="I284" s="282"/>
      <c r="J284" s="135">
        <v>6</v>
      </c>
      <c r="K284" s="137">
        <v>256</v>
      </c>
    </row>
    <row r="285" spans="1:12" ht="13.5" customHeight="1">
      <c r="A285" s="61"/>
      <c r="B285" s="39" t="s">
        <v>368</v>
      </c>
      <c r="C285" s="40" t="s">
        <v>369</v>
      </c>
      <c r="D285" s="41">
        <v>92</v>
      </c>
      <c r="E285" s="42">
        <v>11</v>
      </c>
      <c r="F285" s="42">
        <f t="shared" si="54"/>
        <v>11</v>
      </c>
      <c r="G285" s="43">
        <f t="shared" si="55"/>
        <v>0</v>
      </c>
      <c r="H285" s="44">
        <v>628136653176</v>
      </c>
      <c r="I285" s="282"/>
      <c r="J285" s="135">
        <v>6</v>
      </c>
      <c r="K285" s="137">
        <v>257</v>
      </c>
    </row>
    <row r="286" spans="1:12" ht="13.5" customHeight="1">
      <c r="A286" s="61"/>
      <c r="B286" s="39" t="s">
        <v>370</v>
      </c>
      <c r="C286" s="40" t="s">
        <v>371</v>
      </c>
      <c r="D286" s="41">
        <v>92</v>
      </c>
      <c r="E286" s="42">
        <v>11</v>
      </c>
      <c r="F286" s="42">
        <f t="shared" si="54"/>
        <v>11</v>
      </c>
      <c r="G286" s="43">
        <f t="shared" si="55"/>
        <v>0</v>
      </c>
      <c r="H286" s="44">
        <v>628136654685</v>
      </c>
      <c r="I286" s="282"/>
      <c r="J286" s="135">
        <v>6</v>
      </c>
      <c r="K286" s="137">
        <v>258</v>
      </c>
    </row>
    <row r="287" spans="1:12" ht="13.5" customHeight="1">
      <c r="A287" s="61"/>
      <c r="B287" s="39" t="s">
        <v>372</v>
      </c>
      <c r="C287" s="40" t="s">
        <v>373</v>
      </c>
      <c r="D287" s="41">
        <v>92</v>
      </c>
      <c r="E287" s="42">
        <v>11</v>
      </c>
      <c r="F287" s="42">
        <f t="shared" si="54"/>
        <v>11</v>
      </c>
      <c r="G287" s="43">
        <f t="shared" si="55"/>
        <v>0</v>
      </c>
      <c r="H287" s="44">
        <v>628136653497</v>
      </c>
      <c r="I287" s="282"/>
      <c r="J287" s="135">
        <v>6</v>
      </c>
      <c r="K287" s="137">
        <v>259</v>
      </c>
    </row>
    <row r="288" spans="1:12" ht="13.5" customHeight="1">
      <c r="A288" s="61"/>
      <c r="B288" s="39" t="s">
        <v>354</v>
      </c>
      <c r="C288" s="40" t="s">
        <v>355</v>
      </c>
      <c r="D288" s="41">
        <v>93</v>
      </c>
      <c r="E288" s="42">
        <v>11</v>
      </c>
      <c r="F288" s="42">
        <f t="shared" si="54"/>
        <v>11</v>
      </c>
      <c r="G288" s="43">
        <f t="shared" si="55"/>
        <v>0</v>
      </c>
      <c r="H288" s="44">
        <v>628136655347</v>
      </c>
      <c r="I288" s="282"/>
      <c r="J288" s="135">
        <v>6</v>
      </c>
      <c r="K288" s="137">
        <v>260</v>
      </c>
    </row>
    <row r="289" spans="1:12" ht="13.5" customHeight="1">
      <c r="A289" s="61"/>
      <c r="B289" s="39" t="s">
        <v>364</v>
      </c>
      <c r="C289" s="40" t="s">
        <v>365</v>
      </c>
      <c r="D289" s="41">
        <v>93</v>
      </c>
      <c r="E289" s="42">
        <v>11</v>
      </c>
      <c r="F289" s="42">
        <f t="shared" si="54"/>
        <v>11</v>
      </c>
      <c r="G289" s="43">
        <f t="shared" si="55"/>
        <v>0</v>
      </c>
      <c r="H289" s="44">
        <v>628136654203</v>
      </c>
      <c r="I289" s="282"/>
      <c r="J289" s="135">
        <v>6</v>
      </c>
      <c r="K289" s="137">
        <v>261</v>
      </c>
    </row>
    <row r="290" spans="1:12" s="55" customFormat="1" ht="13.5" customHeight="1">
      <c r="A290" s="61"/>
      <c r="B290" s="39" t="s">
        <v>358</v>
      </c>
      <c r="C290" s="40" t="s">
        <v>359</v>
      </c>
      <c r="D290" s="41">
        <v>93</v>
      </c>
      <c r="E290" s="42">
        <v>11</v>
      </c>
      <c r="F290" s="42">
        <f t="shared" si="54"/>
        <v>11</v>
      </c>
      <c r="G290" s="43">
        <f t="shared" si="55"/>
        <v>0</v>
      </c>
      <c r="H290" s="45">
        <v>628136656979</v>
      </c>
      <c r="I290" s="278"/>
      <c r="J290" s="135">
        <v>6</v>
      </c>
      <c r="K290" s="137">
        <v>262</v>
      </c>
      <c r="L290" s="54"/>
    </row>
    <row r="291" spans="1:12" s="73" customFormat="1" ht="13.5" customHeight="1">
      <c r="A291" s="215"/>
      <c r="B291" s="217" t="s">
        <v>1592</v>
      </c>
      <c r="C291" s="223" t="s">
        <v>1663</v>
      </c>
      <c r="D291" s="218"/>
      <c r="E291" s="218"/>
      <c r="F291" s="218"/>
      <c r="G291" s="220"/>
      <c r="H291" s="218"/>
      <c r="I291" s="280"/>
      <c r="J291" s="222"/>
      <c r="K291" s="147">
        <v>263</v>
      </c>
      <c r="L291" s="72"/>
    </row>
    <row r="292" spans="1:12" ht="13.5" customHeight="1">
      <c r="A292" s="61"/>
      <c r="B292" s="50" t="s">
        <v>378</v>
      </c>
      <c r="C292" s="51" t="s">
        <v>1359</v>
      </c>
      <c r="D292" s="52">
        <v>94</v>
      </c>
      <c r="E292" s="42">
        <v>11</v>
      </c>
      <c r="F292" s="53">
        <f>E292*(1-F$26)</f>
        <v>11</v>
      </c>
      <c r="G292" s="53">
        <f>A292*F292</f>
        <v>0</v>
      </c>
      <c r="H292" s="45">
        <v>628136657334</v>
      </c>
      <c r="I292" s="278"/>
      <c r="J292" s="135">
        <v>6</v>
      </c>
      <c r="K292" s="137">
        <v>264</v>
      </c>
    </row>
    <row r="293" spans="1:12" ht="13.5" customHeight="1">
      <c r="A293" s="61"/>
      <c r="B293" s="50" t="s">
        <v>379</v>
      </c>
      <c r="C293" s="51" t="s">
        <v>1360</v>
      </c>
      <c r="D293" s="52">
        <v>94</v>
      </c>
      <c r="E293" s="42">
        <v>11</v>
      </c>
      <c r="F293" s="53">
        <f>E293*(1-F$26)</f>
        <v>11</v>
      </c>
      <c r="G293" s="53">
        <f>A293*F293</f>
        <v>0</v>
      </c>
      <c r="H293" s="45">
        <v>628136657969</v>
      </c>
      <c r="I293" s="278"/>
      <c r="J293" s="135">
        <v>6</v>
      </c>
      <c r="K293" s="137">
        <v>265</v>
      </c>
    </row>
    <row r="294" spans="1:12" ht="13.5" customHeight="1">
      <c r="A294" s="61"/>
      <c r="B294" s="159" t="s">
        <v>1664</v>
      </c>
      <c r="C294" s="160" t="s">
        <v>1665</v>
      </c>
      <c r="D294" s="41">
        <v>95</v>
      </c>
      <c r="E294" s="42">
        <v>11</v>
      </c>
      <c r="F294" s="42">
        <f t="shared" ref="F294:F376" si="56">E294*(1-F$26)</f>
        <v>11</v>
      </c>
      <c r="G294" s="43">
        <f t="shared" ref="G294:G376" si="57">A294*F294</f>
        <v>0</v>
      </c>
      <c r="H294" s="44">
        <v>628136661188</v>
      </c>
      <c r="I294" s="297" t="s">
        <v>1608</v>
      </c>
      <c r="J294" s="135">
        <v>6</v>
      </c>
      <c r="K294" s="137">
        <v>266</v>
      </c>
    </row>
    <row r="295" spans="1:12" s="73" customFormat="1" ht="13.5" customHeight="1">
      <c r="A295" s="61"/>
      <c r="B295" s="39" t="s">
        <v>380</v>
      </c>
      <c r="C295" s="40" t="s">
        <v>381</v>
      </c>
      <c r="D295" s="41">
        <v>95</v>
      </c>
      <c r="E295" s="42">
        <v>11</v>
      </c>
      <c r="F295" s="42">
        <f>E295*(1-F$26)</f>
        <v>11</v>
      </c>
      <c r="G295" s="43">
        <f>A295*F295</f>
        <v>0</v>
      </c>
      <c r="H295" s="44">
        <v>628136656986</v>
      </c>
      <c r="I295" s="278"/>
      <c r="J295" s="135">
        <v>6</v>
      </c>
      <c r="K295" s="137">
        <v>267</v>
      </c>
      <c r="L295" s="72"/>
    </row>
    <row r="296" spans="1:12" s="71" customFormat="1" ht="13.5" customHeight="1">
      <c r="A296" s="215"/>
      <c r="B296" s="217" t="s">
        <v>1592</v>
      </c>
      <c r="C296" s="223" t="s">
        <v>384</v>
      </c>
      <c r="D296" s="218"/>
      <c r="E296" s="218"/>
      <c r="F296" s="218"/>
      <c r="G296" s="220"/>
      <c r="H296" s="218"/>
      <c r="I296" s="280"/>
      <c r="J296" s="222"/>
      <c r="K296" s="137">
        <v>268</v>
      </c>
      <c r="L296" s="66"/>
    </row>
    <row r="297" spans="1:12" s="71" customFormat="1" ht="13.5" customHeight="1">
      <c r="A297" s="61"/>
      <c r="B297" s="39" t="s">
        <v>385</v>
      </c>
      <c r="C297" s="40" t="s">
        <v>386</v>
      </c>
      <c r="D297" s="41">
        <v>96</v>
      </c>
      <c r="E297" s="42">
        <v>11</v>
      </c>
      <c r="F297" s="42">
        <f>E297*(1-F$26)</f>
        <v>11</v>
      </c>
      <c r="G297" s="43">
        <f>A297*F297</f>
        <v>0</v>
      </c>
      <c r="H297" s="44">
        <v>628136607506</v>
      </c>
      <c r="I297" s="287"/>
      <c r="J297" s="135">
        <v>6</v>
      </c>
      <c r="K297" s="137">
        <v>269</v>
      </c>
      <c r="L297" s="66"/>
    </row>
    <row r="298" spans="1:12" ht="12.6" customHeight="1">
      <c r="A298" s="61"/>
      <c r="B298" s="39" t="s">
        <v>387</v>
      </c>
      <c r="C298" s="40" t="s">
        <v>1363</v>
      </c>
      <c r="D298" s="41">
        <v>96</v>
      </c>
      <c r="E298" s="42">
        <v>11</v>
      </c>
      <c r="F298" s="42">
        <f>E298*(1-F$26)</f>
        <v>11</v>
      </c>
      <c r="G298" s="43">
        <f>A298*F298</f>
        <v>0</v>
      </c>
      <c r="H298" s="44">
        <v>628136607513</v>
      </c>
      <c r="I298" s="287"/>
      <c r="J298" s="135">
        <v>6</v>
      </c>
      <c r="K298" s="137">
        <v>270</v>
      </c>
    </row>
    <row r="299" spans="1:12" s="55" customFormat="1" ht="13.5" customHeight="1">
      <c r="A299" s="61"/>
      <c r="B299" s="39" t="s">
        <v>389</v>
      </c>
      <c r="C299" s="40" t="s">
        <v>1362</v>
      </c>
      <c r="D299" s="41">
        <v>97</v>
      </c>
      <c r="E299" s="42">
        <v>11</v>
      </c>
      <c r="F299" s="42">
        <f>E299*(1-F$26)</f>
        <v>11</v>
      </c>
      <c r="G299" s="43">
        <f>A299*F299</f>
        <v>0</v>
      </c>
      <c r="H299" s="44">
        <v>628136607612</v>
      </c>
      <c r="I299" s="287"/>
      <c r="J299" s="135">
        <v>6</v>
      </c>
      <c r="K299" s="137">
        <v>271</v>
      </c>
      <c r="L299" s="76"/>
    </row>
    <row r="300" spans="1:12" s="55" customFormat="1" ht="13.5" customHeight="1">
      <c r="A300" s="61"/>
      <c r="B300" s="39" t="s">
        <v>390</v>
      </c>
      <c r="C300" s="40" t="s">
        <v>1364</v>
      </c>
      <c r="D300" s="41">
        <v>97</v>
      </c>
      <c r="E300" s="42">
        <v>11</v>
      </c>
      <c r="F300" s="42">
        <f>E300*(1-F$26)</f>
        <v>11</v>
      </c>
      <c r="G300" s="43">
        <f>A300*F300</f>
        <v>0</v>
      </c>
      <c r="H300" s="44">
        <v>628136607803</v>
      </c>
      <c r="I300" s="278"/>
      <c r="J300" s="135">
        <v>6</v>
      </c>
      <c r="K300" s="137">
        <v>272</v>
      </c>
      <c r="L300" s="54"/>
    </row>
    <row r="301" spans="1:12" s="73" customFormat="1" ht="13.5" customHeight="1">
      <c r="A301" s="215"/>
      <c r="B301" s="217" t="s">
        <v>1592</v>
      </c>
      <c r="C301" s="235" t="s">
        <v>454</v>
      </c>
      <c r="D301" s="218"/>
      <c r="E301" s="218"/>
      <c r="F301" s="218"/>
      <c r="G301" s="220"/>
      <c r="H301" s="218"/>
      <c r="I301" s="280"/>
      <c r="J301" s="222"/>
      <c r="K301" s="137">
        <v>273</v>
      </c>
      <c r="L301" s="72"/>
    </row>
    <row r="302" spans="1:12" s="55" customFormat="1" ht="13.5" customHeight="1">
      <c r="A302" s="61"/>
      <c r="B302" s="39" t="s">
        <v>459</v>
      </c>
      <c r="C302" s="40" t="s">
        <v>460</v>
      </c>
      <c r="D302" s="41">
        <v>98</v>
      </c>
      <c r="E302" s="42">
        <v>11</v>
      </c>
      <c r="F302" s="42">
        <f t="shared" ref="F302:F315" si="58">E302*(1-F$26)</f>
        <v>11</v>
      </c>
      <c r="G302" s="43">
        <f t="shared" ref="G302:G309" si="59">A302*F302</f>
        <v>0</v>
      </c>
      <c r="H302" s="44">
        <v>628136106580</v>
      </c>
      <c r="I302" s="278"/>
      <c r="J302" s="135">
        <v>6</v>
      </c>
      <c r="K302" s="137">
        <v>274</v>
      </c>
      <c r="L302" s="69"/>
    </row>
    <row r="303" spans="1:12" s="55" customFormat="1" ht="13.5" customHeight="1">
      <c r="A303" s="61"/>
      <c r="B303" s="39" t="s">
        <v>461</v>
      </c>
      <c r="C303" s="40" t="s">
        <v>462</v>
      </c>
      <c r="D303" s="41">
        <v>98</v>
      </c>
      <c r="E303" s="42">
        <v>11</v>
      </c>
      <c r="F303" s="42">
        <f t="shared" si="58"/>
        <v>11</v>
      </c>
      <c r="G303" s="43">
        <f t="shared" si="59"/>
        <v>0</v>
      </c>
      <c r="H303" s="44">
        <v>628136106627</v>
      </c>
      <c r="I303" s="278"/>
      <c r="J303" s="135">
        <v>6</v>
      </c>
      <c r="K303" s="147">
        <v>275</v>
      </c>
      <c r="L303" s="76"/>
    </row>
    <row r="304" spans="1:12" s="55" customFormat="1" ht="13.5" customHeight="1">
      <c r="A304" s="61"/>
      <c r="B304" s="39" t="s">
        <v>455</v>
      </c>
      <c r="C304" s="51" t="s">
        <v>456</v>
      </c>
      <c r="D304" s="41">
        <v>98</v>
      </c>
      <c r="E304" s="42">
        <v>11</v>
      </c>
      <c r="F304" s="42">
        <f t="shared" si="58"/>
        <v>11</v>
      </c>
      <c r="G304" s="43">
        <f t="shared" si="59"/>
        <v>0</v>
      </c>
      <c r="H304" s="44">
        <v>628136106603</v>
      </c>
      <c r="I304" s="278"/>
      <c r="J304" s="135">
        <v>6</v>
      </c>
      <c r="K304" s="137">
        <v>276</v>
      </c>
      <c r="L304" s="54"/>
    </row>
    <row r="305" spans="1:12" s="55" customFormat="1" ht="13.5" customHeight="1">
      <c r="A305" s="61"/>
      <c r="B305" s="39" t="s">
        <v>457</v>
      </c>
      <c r="C305" s="40" t="s">
        <v>458</v>
      </c>
      <c r="D305" s="41">
        <v>98</v>
      </c>
      <c r="E305" s="42">
        <v>11</v>
      </c>
      <c r="F305" s="42">
        <f t="shared" si="58"/>
        <v>11</v>
      </c>
      <c r="G305" s="43">
        <f t="shared" si="59"/>
        <v>0</v>
      </c>
      <c r="H305" s="44">
        <v>628136106634</v>
      </c>
      <c r="I305" s="278"/>
      <c r="J305" s="135">
        <v>6</v>
      </c>
      <c r="K305" s="137">
        <v>277</v>
      </c>
      <c r="L305" s="76"/>
    </row>
    <row r="306" spans="1:12" s="55" customFormat="1" ht="13.5" customHeight="1">
      <c r="A306" s="61"/>
      <c r="B306" s="39" t="s">
        <v>471</v>
      </c>
      <c r="C306" s="40" t="s">
        <v>472</v>
      </c>
      <c r="D306" s="41">
        <v>99</v>
      </c>
      <c r="E306" s="42">
        <v>11</v>
      </c>
      <c r="F306" s="42">
        <f t="shared" si="58"/>
        <v>11</v>
      </c>
      <c r="G306" s="43">
        <f t="shared" si="59"/>
        <v>0</v>
      </c>
      <c r="H306" s="44">
        <v>628136607681</v>
      </c>
      <c r="I306" s="278"/>
      <c r="J306" s="135">
        <v>6</v>
      </c>
      <c r="K306" s="137">
        <v>278</v>
      </c>
      <c r="L306" s="76"/>
    </row>
    <row r="307" spans="1:12" s="55" customFormat="1" ht="13.5" customHeight="1">
      <c r="A307" s="61"/>
      <c r="B307" s="39" t="s">
        <v>473</v>
      </c>
      <c r="C307" s="40" t="s">
        <v>474</v>
      </c>
      <c r="D307" s="41">
        <v>99</v>
      </c>
      <c r="E307" s="42">
        <v>11</v>
      </c>
      <c r="F307" s="42">
        <f t="shared" si="58"/>
        <v>11</v>
      </c>
      <c r="G307" s="43">
        <f t="shared" si="59"/>
        <v>0</v>
      </c>
      <c r="H307" s="44">
        <v>628136607650</v>
      </c>
      <c r="I307" s="282"/>
      <c r="J307" s="135">
        <v>6</v>
      </c>
      <c r="K307" s="137">
        <v>279</v>
      </c>
      <c r="L307" s="76"/>
    </row>
    <row r="308" spans="1:12">
      <c r="A308" s="61"/>
      <c r="B308" s="39" t="s">
        <v>475</v>
      </c>
      <c r="C308" s="40" t="s">
        <v>476</v>
      </c>
      <c r="D308" s="41">
        <v>99</v>
      </c>
      <c r="E308" s="42">
        <v>11</v>
      </c>
      <c r="F308" s="42">
        <f t="shared" si="58"/>
        <v>11</v>
      </c>
      <c r="G308" s="43">
        <f t="shared" si="59"/>
        <v>0</v>
      </c>
      <c r="H308" s="44">
        <v>628136607667</v>
      </c>
      <c r="I308" s="282"/>
      <c r="J308" s="135">
        <v>6</v>
      </c>
      <c r="K308" s="137">
        <v>280</v>
      </c>
    </row>
    <row r="309" spans="1:12" s="55" customFormat="1" ht="13.5" customHeight="1">
      <c r="A309" s="61"/>
      <c r="B309" s="39" t="s">
        <v>477</v>
      </c>
      <c r="C309" s="49" t="s">
        <v>478</v>
      </c>
      <c r="D309" s="41">
        <v>99</v>
      </c>
      <c r="E309" s="42">
        <v>11</v>
      </c>
      <c r="F309" s="42">
        <f t="shared" si="58"/>
        <v>11</v>
      </c>
      <c r="G309" s="43">
        <f t="shared" si="59"/>
        <v>0</v>
      </c>
      <c r="H309" s="44">
        <v>628136607643</v>
      </c>
      <c r="I309" s="278"/>
      <c r="J309" s="135">
        <v>6</v>
      </c>
      <c r="K309" s="137">
        <v>281</v>
      </c>
      <c r="L309" s="76"/>
    </row>
    <row r="310" spans="1:12" s="55" customFormat="1" ht="13.5" customHeight="1">
      <c r="A310" s="61"/>
      <c r="B310" s="39" t="s">
        <v>463</v>
      </c>
      <c r="C310" s="40" t="s">
        <v>464</v>
      </c>
      <c r="D310" s="41">
        <v>100</v>
      </c>
      <c r="E310" s="42">
        <v>11</v>
      </c>
      <c r="F310" s="42">
        <f t="shared" si="58"/>
        <v>11</v>
      </c>
      <c r="G310" s="43">
        <f t="shared" ref="G310:G313" si="60">A310*F310</f>
        <v>0</v>
      </c>
      <c r="H310" s="44">
        <v>628136607636</v>
      </c>
      <c r="I310" s="278"/>
      <c r="J310" s="135">
        <v>6</v>
      </c>
      <c r="K310" s="137">
        <v>282</v>
      </c>
      <c r="L310" s="76"/>
    </row>
    <row r="311" spans="1:12" s="55" customFormat="1" ht="13.5" customHeight="1">
      <c r="A311" s="61"/>
      <c r="B311" s="39" t="s">
        <v>465</v>
      </c>
      <c r="C311" s="40" t="s">
        <v>466</v>
      </c>
      <c r="D311" s="41">
        <v>100</v>
      </c>
      <c r="E311" s="42">
        <v>11</v>
      </c>
      <c r="F311" s="42">
        <f t="shared" si="58"/>
        <v>11</v>
      </c>
      <c r="G311" s="43">
        <f t="shared" si="60"/>
        <v>0</v>
      </c>
      <c r="H311" s="44">
        <v>628136607391</v>
      </c>
      <c r="I311" s="278"/>
      <c r="J311" s="135">
        <v>6</v>
      </c>
      <c r="K311" s="137">
        <v>283</v>
      </c>
      <c r="L311" s="76"/>
    </row>
    <row r="312" spans="1:12" s="79" customFormat="1" ht="13.5" customHeight="1">
      <c r="A312" s="61"/>
      <c r="B312" s="39" t="s">
        <v>467</v>
      </c>
      <c r="C312" s="49" t="s">
        <v>468</v>
      </c>
      <c r="D312" s="41">
        <v>100</v>
      </c>
      <c r="E312" s="42">
        <v>11</v>
      </c>
      <c r="F312" s="42">
        <f t="shared" si="58"/>
        <v>11</v>
      </c>
      <c r="G312" s="43">
        <f t="shared" si="60"/>
        <v>0</v>
      </c>
      <c r="H312" s="44">
        <v>628136607384</v>
      </c>
      <c r="I312" s="278"/>
      <c r="J312" s="135">
        <v>6</v>
      </c>
      <c r="K312" s="137">
        <v>284</v>
      </c>
      <c r="L312" s="77"/>
    </row>
    <row r="313" spans="1:12" s="55" customFormat="1" ht="13.5" customHeight="1">
      <c r="A313" s="61"/>
      <c r="B313" s="39" t="s">
        <v>469</v>
      </c>
      <c r="C313" s="40" t="s">
        <v>470</v>
      </c>
      <c r="D313" s="41">
        <v>100</v>
      </c>
      <c r="E313" s="42">
        <v>11</v>
      </c>
      <c r="F313" s="42">
        <f t="shared" si="58"/>
        <v>11</v>
      </c>
      <c r="G313" s="43">
        <f t="shared" si="60"/>
        <v>0</v>
      </c>
      <c r="H313" s="44">
        <v>628136607377</v>
      </c>
      <c r="I313" s="278"/>
      <c r="J313" s="135">
        <v>6</v>
      </c>
      <c r="K313" s="137">
        <v>285</v>
      </c>
      <c r="L313" s="76"/>
    </row>
    <row r="314" spans="1:12" s="55" customFormat="1" ht="13.5" customHeight="1">
      <c r="A314" s="61"/>
      <c r="B314" s="39" t="s">
        <v>414</v>
      </c>
      <c r="C314" s="40" t="s">
        <v>415</v>
      </c>
      <c r="D314" s="41">
        <v>101</v>
      </c>
      <c r="E314" s="42">
        <v>11</v>
      </c>
      <c r="F314" s="46">
        <f t="shared" si="58"/>
        <v>11</v>
      </c>
      <c r="G314" s="53">
        <f>A314*F314</f>
        <v>0</v>
      </c>
      <c r="H314" s="44">
        <v>628136658096</v>
      </c>
      <c r="I314" s="278"/>
      <c r="J314" s="135">
        <v>6</v>
      </c>
      <c r="K314" s="137">
        <v>286</v>
      </c>
      <c r="L314" s="54"/>
    </row>
    <row r="315" spans="1:12" ht="13.5" customHeight="1">
      <c r="A315" s="61"/>
      <c r="B315" s="39" t="s">
        <v>418</v>
      </c>
      <c r="C315" s="40" t="s">
        <v>419</v>
      </c>
      <c r="D315" s="41">
        <v>101</v>
      </c>
      <c r="E315" s="42">
        <v>11</v>
      </c>
      <c r="F315" s="46">
        <f t="shared" si="58"/>
        <v>11</v>
      </c>
      <c r="G315" s="53">
        <f>A315*F315</f>
        <v>0</v>
      </c>
      <c r="H315" s="44">
        <v>628136654388</v>
      </c>
      <c r="I315" s="282"/>
      <c r="J315" s="135">
        <v>6</v>
      </c>
      <c r="K315" s="147">
        <v>287</v>
      </c>
    </row>
    <row r="316" spans="1:12" s="55" customFormat="1" ht="13.5" customHeight="1">
      <c r="A316" s="61"/>
      <c r="B316" s="39" t="s">
        <v>408</v>
      </c>
      <c r="C316" s="40" t="s">
        <v>409</v>
      </c>
      <c r="D316" s="41">
        <v>101</v>
      </c>
      <c r="E316" s="42">
        <v>11</v>
      </c>
      <c r="F316" s="42">
        <f>E316*(1-F$26)</f>
        <v>11</v>
      </c>
      <c r="G316" s="43">
        <f>A316*F316</f>
        <v>0</v>
      </c>
      <c r="H316" s="44">
        <v>628136654371</v>
      </c>
      <c r="I316" s="282"/>
      <c r="J316" s="135">
        <v>6</v>
      </c>
      <c r="K316" s="137">
        <v>288</v>
      </c>
      <c r="L316" s="54"/>
    </row>
    <row r="317" spans="1:12" ht="13.5" customHeight="1">
      <c r="A317" s="215"/>
      <c r="B317" s="217" t="s">
        <v>1592</v>
      </c>
      <c r="C317" s="235" t="s">
        <v>393</v>
      </c>
      <c r="D317" s="218"/>
      <c r="E317" s="218"/>
      <c r="F317" s="218"/>
      <c r="G317" s="220"/>
      <c r="H317" s="218"/>
      <c r="I317" s="280"/>
      <c r="J317" s="222"/>
      <c r="K317" s="137">
        <v>289</v>
      </c>
    </row>
    <row r="318" spans="1:12" s="55" customFormat="1" ht="13.5" customHeight="1">
      <c r="A318" s="61"/>
      <c r="B318" s="39" t="s">
        <v>407</v>
      </c>
      <c r="C318" s="49" t="s">
        <v>1284</v>
      </c>
      <c r="D318" s="41">
        <v>102</v>
      </c>
      <c r="E318" s="42">
        <v>11</v>
      </c>
      <c r="F318" s="42">
        <f>E318*(1-F$26)</f>
        <v>11</v>
      </c>
      <c r="G318" s="43">
        <f>A318*F318</f>
        <v>0</v>
      </c>
      <c r="H318" s="44">
        <v>628136654272</v>
      </c>
      <c r="I318" s="282"/>
      <c r="J318" s="135">
        <v>6</v>
      </c>
      <c r="K318" s="137">
        <v>290</v>
      </c>
      <c r="L318" s="76"/>
    </row>
    <row r="319" spans="1:12" ht="13.5" customHeight="1">
      <c r="A319" s="61"/>
      <c r="B319" s="39" t="s">
        <v>416</v>
      </c>
      <c r="C319" s="40" t="s">
        <v>417</v>
      </c>
      <c r="D319" s="41">
        <v>102</v>
      </c>
      <c r="E319" s="42">
        <v>11</v>
      </c>
      <c r="F319" s="46">
        <f>E319*(1-F$26)</f>
        <v>11</v>
      </c>
      <c r="G319" s="53">
        <f>A319*F319</f>
        <v>0</v>
      </c>
      <c r="H319" s="44">
        <v>628136654302</v>
      </c>
      <c r="I319" s="282"/>
      <c r="J319" s="135">
        <v>6</v>
      </c>
      <c r="K319" s="137">
        <v>291</v>
      </c>
    </row>
    <row r="320" spans="1:12" s="55" customFormat="1" ht="13.5" customHeight="1">
      <c r="A320" s="61"/>
      <c r="B320" s="39" t="s">
        <v>410</v>
      </c>
      <c r="C320" s="40" t="s">
        <v>411</v>
      </c>
      <c r="D320" s="41">
        <v>102</v>
      </c>
      <c r="E320" s="42">
        <v>11</v>
      </c>
      <c r="F320" s="42">
        <f>E320*(1-F$26)</f>
        <v>11</v>
      </c>
      <c r="G320" s="43">
        <f>A320*F320</f>
        <v>0</v>
      </c>
      <c r="H320" s="44">
        <v>628136654357</v>
      </c>
      <c r="I320" s="282"/>
      <c r="J320" s="135">
        <v>6</v>
      </c>
      <c r="K320" s="137">
        <v>292</v>
      </c>
      <c r="L320" s="54"/>
    </row>
    <row r="321" spans="1:12" s="55" customFormat="1" ht="13.5" customHeight="1">
      <c r="A321" s="61"/>
      <c r="B321" s="39" t="s">
        <v>412</v>
      </c>
      <c r="C321" s="40" t="s">
        <v>413</v>
      </c>
      <c r="D321" s="41">
        <v>102</v>
      </c>
      <c r="E321" s="42">
        <v>11</v>
      </c>
      <c r="F321" s="42">
        <f>E321*(1-F$26)</f>
        <v>11</v>
      </c>
      <c r="G321" s="43">
        <f>A321*F321</f>
        <v>0</v>
      </c>
      <c r="H321" s="44">
        <v>628136654340</v>
      </c>
      <c r="I321" s="296"/>
      <c r="J321" s="135">
        <v>6</v>
      </c>
      <c r="K321" s="137">
        <v>293</v>
      </c>
      <c r="L321" s="54"/>
    </row>
    <row r="322" spans="1:12" ht="13.5" customHeight="1">
      <c r="A322" s="61"/>
      <c r="B322" s="159" t="s">
        <v>1666</v>
      </c>
      <c r="C322" s="158" t="s">
        <v>1716</v>
      </c>
      <c r="D322" s="41">
        <v>103</v>
      </c>
      <c r="E322" s="42">
        <v>11</v>
      </c>
      <c r="F322" s="42">
        <f t="shared" si="56"/>
        <v>11</v>
      </c>
      <c r="G322" s="43">
        <f t="shared" si="57"/>
        <v>0</v>
      </c>
      <c r="H322" s="44">
        <v>628136661072</v>
      </c>
      <c r="I322" s="297" t="s">
        <v>1608</v>
      </c>
      <c r="J322" s="135">
        <v>6</v>
      </c>
      <c r="K322" s="137">
        <v>294</v>
      </c>
    </row>
    <row r="323" spans="1:12" ht="13.5" customHeight="1">
      <c r="A323" s="61"/>
      <c r="B323" s="159" t="s">
        <v>1667</v>
      </c>
      <c r="C323" s="160" t="s">
        <v>1668</v>
      </c>
      <c r="D323" s="41">
        <v>103</v>
      </c>
      <c r="E323" s="42">
        <v>11</v>
      </c>
      <c r="F323" s="42">
        <f t="shared" si="56"/>
        <v>11</v>
      </c>
      <c r="G323" s="43">
        <f t="shared" si="57"/>
        <v>0</v>
      </c>
      <c r="H323" s="44">
        <v>628136661010</v>
      </c>
      <c r="I323" s="297" t="s">
        <v>1608</v>
      </c>
      <c r="J323" s="135">
        <v>6</v>
      </c>
      <c r="K323" s="137">
        <v>295</v>
      </c>
    </row>
    <row r="324" spans="1:12" ht="13.5" customHeight="1">
      <c r="A324" s="61"/>
      <c r="B324" s="39" t="s">
        <v>400</v>
      </c>
      <c r="C324" s="40" t="s">
        <v>1366</v>
      </c>
      <c r="D324" s="41">
        <v>104</v>
      </c>
      <c r="E324" s="42">
        <v>11</v>
      </c>
      <c r="F324" s="42">
        <f t="shared" ref="F324:F339" si="61">E324*(1-F$26)</f>
        <v>11</v>
      </c>
      <c r="G324" s="43">
        <f t="shared" ref="G324:G339" si="62">A324*F324</f>
        <v>0</v>
      </c>
      <c r="H324" s="44">
        <v>628136655323</v>
      </c>
      <c r="I324" s="296"/>
      <c r="J324" s="135">
        <v>6</v>
      </c>
      <c r="K324" s="137">
        <v>296</v>
      </c>
    </row>
    <row r="325" spans="1:12" ht="13.5" customHeight="1">
      <c r="A325" s="61"/>
      <c r="B325" s="39" t="s">
        <v>399</v>
      </c>
      <c r="C325" s="40" t="s">
        <v>1754</v>
      </c>
      <c r="D325" s="41">
        <v>104</v>
      </c>
      <c r="E325" s="42">
        <v>11</v>
      </c>
      <c r="F325" s="42">
        <f t="shared" si="61"/>
        <v>11</v>
      </c>
      <c r="G325" s="43">
        <f t="shared" si="62"/>
        <v>0</v>
      </c>
      <c r="H325" s="44">
        <v>628136654722</v>
      </c>
      <c r="I325" s="282"/>
      <c r="J325" s="135">
        <v>6</v>
      </c>
      <c r="K325" s="137">
        <v>297</v>
      </c>
    </row>
    <row r="326" spans="1:12" s="55" customFormat="1" ht="13.5" customHeight="1">
      <c r="A326" s="61"/>
      <c r="B326" s="39" t="s">
        <v>395</v>
      </c>
      <c r="C326" s="40" t="s">
        <v>1755</v>
      </c>
      <c r="D326" s="41">
        <v>104</v>
      </c>
      <c r="E326" s="42">
        <v>11</v>
      </c>
      <c r="F326" s="42">
        <f t="shared" si="61"/>
        <v>11</v>
      </c>
      <c r="G326" s="43">
        <f t="shared" si="62"/>
        <v>0</v>
      </c>
      <c r="H326" s="44">
        <v>628136654739</v>
      </c>
      <c r="I326" s="289"/>
      <c r="J326" s="135">
        <v>6</v>
      </c>
      <c r="K326" s="137">
        <v>298</v>
      </c>
      <c r="L326" s="54"/>
    </row>
    <row r="327" spans="1:12" s="55" customFormat="1" ht="13.5" customHeight="1">
      <c r="A327" s="61"/>
      <c r="B327" s="39" t="s">
        <v>396</v>
      </c>
      <c r="C327" s="40" t="s">
        <v>1756</v>
      </c>
      <c r="D327" s="41">
        <v>104</v>
      </c>
      <c r="E327" s="42">
        <v>11</v>
      </c>
      <c r="F327" s="42">
        <f t="shared" si="61"/>
        <v>11</v>
      </c>
      <c r="G327" s="43">
        <f t="shared" si="62"/>
        <v>0</v>
      </c>
      <c r="H327" s="44">
        <v>628136655149</v>
      </c>
      <c r="I327" s="282"/>
      <c r="J327" s="135">
        <v>6</v>
      </c>
      <c r="K327" s="147">
        <v>299</v>
      </c>
      <c r="L327" s="66"/>
    </row>
    <row r="328" spans="1:12" ht="13.5" customHeight="1">
      <c r="A328" s="61"/>
      <c r="B328" s="39" t="s">
        <v>397</v>
      </c>
      <c r="C328" s="51" t="s">
        <v>1757</v>
      </c>
      <c r="D328" s="41">
        <v>105</v>
      </c>
      <c r="E328" s="42">
        <v>11</v>
      </c>
      <c r="F328" s="42">
        <f t="shared" si="61"/>
        <v>11</v>
      </c>
      <c r="G328" s="43">
        <f t="shared" si="62"/>
        <v>0</v>
      </c>
      <c r="H328" s="45">
        <v>628136657051</v>
      </c>
      <c r="I328" s="278"/>
      <c r="J328" s="135">
        <v>6</v>
      </c>
      <c r="K328" s="137">
        <v>300</v>
      </c>
    </row>
    <row r="329" spans="1:12" s="71" customFormat="1" ht="13.5" customHeight="1">
      <c r="A329" s="61"/>
      <c r="B329" s="39" t="s">
        <v>406</v>
      </c>
      <c r="C329" s="40" t="s">
        <v>1758</v>
      </c>
      <c r="D329" s="41">
        <v>105</v>
      </c>
      <c r="E329" s="42">
        <v>11</v>
      </c>
      <c r="F329" s="42">
        <f t="shared" si="61"/>
        <v>11</v>
      </c>
      <c r="G329" s="43">
        <f t="shared" si="62"/>
        <v>0</v>
      </c>
      <c r="H329" s="44">
        <v>628136606905</v>
      </c>
      <c r="I329" s="278"/>
      <c r="J329" s="135">
        <v>6</v>
      </c>
      <c r="K329" s="137">
        <v>301</v>
      </c>
      <c r="L329" s="76"/>
    </row>
    <row r="330" spans="1:12" ht="13.5" customHeight="1">
      <c r="A330" s="61"/>
      <c r="B330" s="39" t="s">
        <v>401</v>
      </c>
      <c r="C330" s="40" t="s">
        <v>1759</v>
      </c>
      <c r="D330" s="41">
        <v>105</v>
      </c>
      <c r="E330" s="42">
        <v>11</v>
      </c>
      <c r="F330" s="42">
        <f t="shared" si="61"/>
        <v>11</v>
      </c>
      <c r="G330" s="43">
        <f t="shared" si="62"/>
        <v>0</v>
      </c>
      <c r="H330" s="44">
        <v>628136655156</v>
      </c>
      <c r="I330" s="282"/>
      <c r="J330" s="135">
        <v>6</v>
      </c>
      <c r="K330" s="137">
        <v>302</v>
      </c>
    </row>
    <row r="331" spans="1:12" ht="13.5" customHeight="1">
      <c r="A331" s="61"/>
      <c r="B331" s="39" t="s">
        <v>394</v>
      </c>
      <c r="C331" s="40" t="s">
        <v>1805</v>
      </c>
      <c r="D331" s="41">
        <v>106</v>
      </c>
      <c r="E331" s="42">
        <v>11</v>
      </c>
      <c r="F331" s="42">
        <f t="shared" si="61"/>
        <v>11</v>
      </c>
      <c r="G331" s="43">
        <f t="shared" si="62"/>
        <v>0</v>
      </c>
      <c r="H331" s="44">
        <v>628136654746</v>
      </c>
      <c r="I331" s="282"/>
      <c r="J331" s="135">
        <v>6</v>
      </c>
      <c r="K331" s="137">
        <v>303</v>
      </c>
    </row>
    <row r="332" spans="1:12" ht="13.5" customHeight="1">
      <c r="A332" s="61"/>
      <c r="B332" s="39" t="s">
        <v>398</v>
      </c>
      <c r="C332" s="49" t="s">
        <v>1806</v>
      </c>
      <c r="D332" s="41">
        <v>106</v>
      </c>
      <c r="E332" s="42">
        <v>11</v>
      </c>
      <c r="F332" s="42">
        <f t="shared" si="61"/>
        <v>11</v>
      </c>
      <c r="G332" s="43">
        <f t="shared" si="62"/>
        <v>0</v>
      </c>
      <c r="H332" s="44">
        <v>628136609470</v>
      </c>
      <c r="I332" s="282"/>
      <c r="J332" s="135">
        <v>6</v>
      </c>
      <c r="K332" s="137">
        <v>304</v>
      </c>
    </row>
    <row r="333" spans="1:12">
      <c r="A333" s="61"/>
      <c r="B333" s="39" t="s">
        <v>402</v>
      </c>
      <c r="C333" s="40" t="s">
        <v>403</v>
      </c>
      <c r="D333" s="41">
        <v>106</v>
      </c>
      <c r="E333" s="42">
        <v>11</v>
      </c>
      <c r="F333" s="42">
        <f t="shared" si="61"/>
        <v>11</v>
      </c>
      <c r="G333" s="43">
        <f t="shared" si="62"/>
        <v>0</v>
      </c>
      <c r="H333" s="44">
        <v>628136606912</v>
      </c>
      <c r="I333" s="278"/>
      <c r="J333" s="135">
        <v>6</v>
      </c>
      <c r="K333" s="137">
        <v>305</v>
      </c>
    </row>
    <row r="334" spans="1:12" s="55" customFormat="1" ht="13.5" customHeight="1">
      <c r="A334" s="61"/>
      <c r="B334" s="39" t="s">
        <v>404</v>
      </c>
      <c r="C334" s="49" t="s">
        <v>405</v>
      </c>
      <c r="D334" s="41">
        <v>107</v>
      </c>
      <c r="E334" s="42">
        <v>11</v>
      </c>
      <c r="F334" s="42">
        <f t="shared" si="61"/>
        <v>11</v>
      </c>
      <c r="G334" s="43">
        <f t="shared" si="62"/>
        <v>0</v>
      </c>
      <c r="H334" s="44">
        <v>628136606936</v>
      </c>
      <c r="I334" s="278"/>
      <c r="J334" s="135">
        <v>6</v>
      </c>
      <c r="K334" s="137">
        <v>306</v>
      </c>
      <c r="L334" s="54"/>
    </row>
    <row r="335" spans="1:12" ht="13.5" customHeight="1">
      <c r="A335" s="61"/>
      <c r="B335" s="39" t="s">
        <v>422</v>
      </c>
      <c r="C335" s="40" t="s">
        <v>423</v>
      </c>
      <c r="D335" s="41">
        <v>107</v>
      </c>
      <c r="E335" s="42">
        <v>11</v>
      </c>
      <c r="F335" s="42">
        <f t="shared" si="61"/>
        <v>11</v>
      </c>
      <c r="G335" s="43">
        <f t="shared" si="62"/>
        <v>0</v>
      </c>
      <c r="H335" s="44">
        <v>628136607704</v>
      </c>
      <c r="I335" s="278"/>
      <c r="J335" s="135">
        <v>6</v>
      </c>
      <c r="K335" s="137">
        <v>307</v>
      </c>
    </row>
    <row r="336" spans="1:12">
      <c r="A336" s="61"/>
      <c r="B336" s="39" t="s">
        <v>420</v>
      </c>
      <c r="C336" s="40" t="s">
        <v>421</v>
      </c>
      <c r="D336" s="41">
        <v>107</v>
      </c>
      <c r="E336" s="42">
        <v>11</v>
      </c>
      <c r="F336" s="46">
        <f t="shared" si="61"/>
        <v>11</v>
      </c>
      <c r="G336" s="53">
        <f t="shared" si="62"/>
        <v>0</v>
      </c>
      <c r="H336" s="44">
        <v>628136658041</v>
      </c>
      <c r="I336" s="278"/>
      <c r="J336" s="135">
        <v>6</v>
      </c>
      <c r="K336" s="137">
        <v>308</v>
      </c>
    </row>
    <row r="337" spans="1:12" ht="13.5" customHeight="1">
      <c r="A337" s="61"/>
      <c r="B337" s="50" t="s">
        <v>425</v>
      </c>
      <c r="C337" s="51" t="s">
        <v>426</v>
      </c>
      <c r="D337" s="52">
        <v>108</v>
      </c>
      <c r="E337" s="42">
        <v>11</v>
      </c>
      <c r="F337" s="43">
        <f t="shared" si="61"/>
        <v>11</v>
      </c>
      <c r="G337" s="43">
        <f t="shared" si="62"/>
        <v>0</v>
      </c>
      <c r="H337" s="45">
        <v>628136657174</v>
      </c>
      <c r="I337" s="278"/>
      <c r="J337" s="135">
        <v>6</v>
      </c>
      <c r="K337" s="137">
        <v>309</v>
      </c>
    </row>
    <row r="338" spans="1:12" s="55" customFormat="1" ht="13.5" customHeight="1">
      <c r="A338" s="61"/>
      <c r="B338" s="50" t="s">
        <v>427</v>
      </c>
      <c r="C338" s="51" t="s">
        <v>428</v>
      </c>
      <c r="D338" s="52">
        <v>108</v>
      </c>
      <c r="E338" s="42">
        <v>11</v>
      </c>
      <c r="F338" s="43">
        <f t="shared" si="61"/>
        <v>11</v>
      </c>
      <c r="G338" s="43">
        <f t="shared" si="62"/>
        <v>0</v>
      </c>
      <c r="H338" s="45">
        <v>628136657624</v>
      </c>
      <c r="I338" s="278"/>
      <c r="J338" s="135">
        <v>6</v>
      </c>
      <c r="K338" s="137">
        <v>310</v>
      </c>
      <c r="L338" s="76"/>
    </row>
    <row r="339" spans="1:12" ht="13.5" customHeight="1">
      <c r="A339" s="61"/>
      <c r="B339" s="39" t="s">
        <v>429</v>
      </c>
      <c r="C339" s="40" t="s">
        <v>430</v>
      </c>
      <c r="D339" s="41">
        <v>108</v>
      </c>
      <c r="E339" s="42">
        <v>11</v>
      </c>
      <c r="F339" s="42">
        <f t="shared" si="61"/>
        <v>11</v>
      </c>
      <c r="G339" s="43">
        <f t="shared" si="62"/>
        <v>0</v>
      </c>
      <c r="H339" s="44">
        <v>628136653756</v>
      </c>
      <c r="I339" s="296"/>
      <c r="J339" s="135">
        <v>6</v>
      </c>
      <c r="K339" s="147">
        <v>311</v>
      </c>
    </row>
    <row r="340" spans="1:12" ht="13.5" customHeight="1">
      <c r="A340" s="61"/>
      <c r="B340" s="157" t="s">
        <v>1669</v>
      </c>
      <c r="C340" s="158" t="s">
        <v>1670</v>
      </c>
      <c r="D340" s="41">
        <v>109</v>
      </c>
      <c r="E340" s="42">
        <v>11</v>
      </c>
      <c r="F340" s="42">
        <f t="shared" si="56"/>
        <v>11</v>
      </c>
      <c r="G340" s="43">
        <f t="shared" si="57"/>
        <v>0</v>
      </c>
      <c r="H340" s="44">
        <v>628136661669</v>
      </c>
      <c r="I340" s="297" t="s">
        <v>1608</v>
      </c>
      <c r="J340" s="135">
        <v>6</v>
      </c>
      <c r="K340" s="137">
        <v>312</v>
      </c>
    </row>
    <row r="341" spans="1:12" ht="13.5" customHeight="1">
      <c r="A341" s="61"/>
      <c r="B341" s="39" t="s">
        <v>431</v>
      </c>
      <c r="C341" s="40" t="s">
        <v>1267</v>
      </c>
      <c r="D341" s="41">
        <v>109</v>
      </c>
      <c r="E341" s="42">
        <v>11</v>
      </c>
      <c r="F341" s="42">
        <f>E341*(1-F$26)</f>
        <v>11</v>
      </c>
      <c r="G341" s="43">
        <f>A341*F341</f>
        <v>0</v>
      </c>
      <c r="H341" s="44">
        <v>628136655163</v>
      </c>
      <c r="I341" s="296"/>
      <c r="J341" s="135">
        <v>6</v>
      </c>
      <c r="K341" s="137">
        <v>313</v>
      </c>
    </row>
    <row r="342" spans="1:12" ht="13.5" customHeight="1">
      <c r="A342" s="61"/>
      <c r="B342" s="39" t="s">
        <v>440</v>
      </c>
      <c r="C342" s="40" t="s">
        <v>441</v>
      </c>
      <c r="D342" s="41">
        <v>109</v>
      </c>
      <c r="E342" s="42">
        <v>11</v>
      </c>
      <c r="F342" s="42">
        <f>E342*(1-F$26)</f>
        <v>11</v>
      </c>
      <c r="G342" s="43">
        <f>A342*F342</f>
        <v>0</v>
      </c>
      <c r="H342" s="44">
        <v>628136609449</v>
      </c>
      <c r="I342" s="296"/>
      <c r="J342" s="135">
        <v>6</v>
      </c>
      <c r="K342" s="137">
        <v>314</v>
      </c>
    </row>
    <row r="343" spans="1:12" ht="13.5" customHeight="1">
      <c r="A343" s="61"/>
      <c r="B343" s="39" t="s">
        <v>436</v>
      </c>
      <c r="C343" s="40" t="s">
        <v>437</v>
      </c>
      <c r="D343" s="41">
        <v>110</v>
      </c>
      <c r="E343" s="42">
        <v>11</v>
      </c>
      <c r="F343" s="42">
        <f>E343*(1-F$26)</f>
        <v>11</v>
      </c>
      <c r="G343" s="43">
        <f>A343*F343</f>
        <v>0</v>
      </c>
      <c r="H343" s="45">
        <v>628136657068</v>
      </c>
      <c r="I343" s="297"/>
      <c r="J343" s="135">
        <v>6</v>
      </c>
      <c r="K343" s="137">
        <v>315</v>
      </c>
    </row>
    <row r="344" spans="1:12" ht="13.5" customHeight="1">
      <c r="A344" s="61"/>
      <c r="B344" s="39" t="s">
        <v>438</v>
      </c>
      <c r="C344" s="40" t="s">
        <v>439</v>
      </c>
      <c r="D344" s="41">
        <v>110</v>
      </c>
      <c r="E344" s="42">
        <v>11</v>
      </c>
      <c r="F344" s="42">
        <f>E344*(1-F$26)</f>
        <v>11</v>
      </c>
      <c r="G344" s="43">
        <f>A344*F344</f>
        <v>0</v>
      </c>
      <c r="H344" s="44">
        <v>628136656429</v>
      </c>
      <c r="I344" s="297"/>
      <c r="J344" s="135">
        <v>6</v>
      </c>
      <c r="K344" s="137">
        <v>316</v>
      </c>
    </row>
    <row r="345" spans="1:12" s="73" customFormat="1" ht="13.5" customHeight="1">
      <c r="A345" s="61"/>
      <c r="B345" s="39" t="s">
        <v>432</v>
      </c>
      <c r="C345" s="40" t="s">
        <v>433</v>
      </c>
      <c r="D345" s="41">
        <v>110</v>
      </c>
      <c r="E345" s="42">
        <v>11</v>
      </c>
      <c r="F345" s="46">
        <f>E345*(1-F$26)</f>
        <v>11</v>
      </c>
      <c r="G345" s="53">
        <f>A345*F345</f>
        <v>0</v>
      </c>
      <c r="H345" s="44">
        <v>628136656139</v>
      </c>
      <c r="I345" s="297"/>
      <c r="J345" s="135">
        <v>6</v>
      </c>
      <c r="K345" s="137">
        <v>317</v>
      </c>
      <c r="L345" s="72"/>
    </row>
    <row r="346" spans="1:12" ht="13.5" customHeight="1">
      <c r="A346" s="61"/>
      <c r="B346" s="159" t="s">
        <v>1671</v>
      </c>
      <c r="C346" s="160" t="s">
        <v>1782</v>
      </c>
      <c r="D346" s="41">
        <v>111</v>
      </c>
      <c r="E346" s="42">
        <v>11</v>
      </c>
      <c r="F346" s="42">
        <f t="shared" si="56"/>
        <v>11</v>
      </c>
      <c r="G346" s="43">
        <f t="shared" si="57"/>
        <v>0</v>
      </c>
      <c r="H346" s="44">
        <v>628136661676</v>
      </c>
      <c r="I346" s="297" t="s">
        <v>1608</v>
      </c>
      <c r="J346" s="135">
        <v>6</v>
      </c>
      <c r="K346" s="137">
        <v>318</v>
      </c>
    </row>
    <row r="347" spans="1:12" ht="13.5" customHeight="1">
      <c r="A347" s="61"/>
      <c r="B347" s="39" t="s">
        <v>1367</v>
      </c>
      <c r="C347" s="40" t="s">
        <v>1368</v>
      </c>
      <c r="D347" s="41">
        <v>111</v>
      </c>
      <c r="E347" s="42">
        <v>11</v>
      </c>
      <c r="F347" s="42">
        <f t="shared" ref="F347:F353" si="63">E347*(1-F$26)</f>
        <v>11</v>
      </c>
      <c r="G347" s="43">
        <f>A347*F347</f>
        <v>0</v>
      </c>
      <c r="H347" s="44">
        <v>628136660037</v>
      </c>
      <c r="I347" s="278"/>
      <c r="J347" s="135">
        <v>6</v>
      </c>
      <c r="K347" s="137">
        <v>319</v>
      </c>
    </row>
    <row r="348" spans="1:12" ht="13.5" customHeight="1">
      <c r="A348" s="61"/>
      <c r="B348" s="50" t="s">
        <v>442</v>
      </c>
      <c r="C348" s="51" t="s">
        <v>443</v>
      </c>
      <c r="D348" s="52">
        <v>112</v>
      </c>
      <c r="E348" s="42">
        <v>11</v>
      </c>
      <c r="F348" s="43">
        <f t="shared" si="63"/>
        <v>11</v>
      </c>
      <c r="G348" s="43">
        <f>A348*F348</f>
        <v>0</v>
      </c>
      <c r="H348" s="45">
        <v>628136657631</v>
      </c>
      <c r="I348" s="278"/>
      <c r="J348" s="135">
        <v>6</v>
      </c>
      <c r="K348" s="137">
        <v>320</v>
      </c>
    </row>
    <row r="349" spans="1:12" ht="13.5" customHeight="1">
      <c r="A349" s="61"/>
      <c r="B349" s="39" t="s">
        <v>444</v>
      </c>
      <c r="C349" s="40" t="s">
        <v>445</v>
      </c>
      <c r="D349" s="41">
        <v>112</v>
      </c>
      <c r="E349" s="42">
        <v>11</v>
      </c>
      <c r="F349" s="42">
        <f t="shared" si="63"/>
        <v>11</v>
      </c>
      <c r="G349" s="43">
        <f>A349*F349</f>
        <v>0</v>
      </c>
      <c r="H349" s="44">
        <v>628136607865</v>
      </c>
      <c r="I349" s="282"/>
      <c r="J349" s="135">
        <v>6</v>
      </c>
      <c r="K349" s="137">
        <v>321</v>
      </c>
    </row>
    <row r="350" spans="1:12" s="73" customFormat="1" ht="13.5" customHeight="1">
      <c r="A350" s="61"/>
      <c r="B350" s="39" t="s">
        <v>434</v>
      </c>
      <c r="C350" s="40" t="s">
        <v>435</v>
      </c>
      <c r="D350" s="41">
        <v>112</v>
      </c>
      <c r="E350" s="42">
        <v>11</v>
      </c>
      <c r="F350" s="42">
        <f t="shared" si="63"/>
        <v>11</v>
      </c>
      <c r="G350" s="43">
        <f>A350*F350</f>
        <v>0</v>
      </c>
      <c r="H350" s="44">
        <v>628136653268</v>
      </c>
      <c r="I350" s="282"/>
      <c r="J350" s="135">
        <v>6</v>
      </c>
      <c r="K350" s="137">
        <v>322</v>
      </c>
      <c r="L350" s="72"/>
    </row>
    <row r="351" spans="1:12" ht="13.5" customHeight="1">
      <c r="A351" s="61"/>
      <c r="B351" s="39" t="s">
        <v>448</v>
      </c>
      <c r="C351" s="40" t="s">
        <v>449</v>
      </c>
      <c r="D351" s="41">
        <v>113</v>
      </c>
      <c r="E351" s="42">
        <v>11</v>
      </c>
      <c r="F351" s="46">
        <f t="shared" si="63"/>
        <v>11</v>
      </c>
      <c r="G351" s="53">
        <f t="shared" ref="G351:G353" si="64">A351*F351</f>
        <v>0</v>
      </c>
      <c r="H351" s="44">
        <v>628136658652</v>
      </c>
      <c r="I351" s="278"/>
      <c r="J351" s="135">
        <v>6</v>
      </c>
      <c r="K351" s="147">
        <v>323</v>
      </c>
    </row>
    <row r="352" spans="1:12" ht="13.5" customHeight="1">
      <c r="A352" s="61"/>
      <c r="B352" s="39" t="s">
        <v>450</v>
      </c>
      <c r="C352" s="40" t="s">
        <v>451</v>
      </c>
      <c r="D352" s="41">
        <v>113</v>
      </c>
      <c r="E352" s="42">
        <v>11</v>
      </c>
      <c r="F352" s="42">
        <f t="shared" si="63"/>
        <v>11</v>
      </c>
      <c r="G352" s="43">
        <f t="shared" si="64"/>
        <v>0</v>
      </c>
      <c r="H352" s="44">
        <v>628136609463</v>
      </c>
      <c r="I352" s="282"/>
      <c r="J352" s="135">
        <v>6</v>
      </c>
      <c r="K352" s="137">
        <v>324</v>
      </c>
    </row>
    <row r="353" spans="1:12" ht="13.5" customHeight="1">
      <c r="A353" s="61"/>
      <c r="B353" s="39" t="s">
        <v>452</v>
      </c>
      <c r="C353" s="49" t="s">
        <v>453</v>
      </c>
      <c r="D353" s="41">
        <v>113</v>
      </c>
      <c r="E353" s="42">
        <v>11</v>
      </c>
      <c r="F353" s="42">
        <f t="shared" si="63"/>
        <v>11</v>
      </c>
      <c r="G353" s="43">
        <f t="shared" si="64"/>
        <v>0</v>
      </c>
      <c r="H353" s="44">
        <v>628136654197</v>
      </c>
      <c r="I353" s="282"/>
      <c r="J353" s="135">
        <v>6</v>
      </c>
      <c r="K353" s="137">
        <v>325</v>
      </c>
    </row>
    <row r="354" spans="1:12" ht="13.5" customHeight="1">
      <c r="A354" s="215"/>
      <c r="B354" s="234" t="s">
        <v>1592</v>
      </c>
      <c r="C354" s="235" t="s">
        <v>479</v>
      </c>
      <c r="D354" s="218"/>
      <c r="E354" s="237"/>
      <c r="F354" s="237"/>
      <c r="G354" s="238"/>
      <c r="H354" s="239"/>
      <c r="I354" s="280"/>
      <c r="J354" s="240"/>
      <c r="K354" s="137">
        <v>326</v>
      </c>
    </row>
    <row r="355" spans="1:12" ht="13.5" customHeight="1">
      <c r="A355" s="61"/>
      <c r="B355" s="39" t="s">
        <v>480</v>
      </c>
      <c r="C355" s="40" t="s">
        <v>481</v>
      </c>
      <c r="D355" s="41">
        <v>114</v>
      </c>
      <c r="E355" s="42">
        <v>11</v>
      </c>
      <c r="F355" s="46">
        <f t="shared" ref="F355:F361" si="65">E355*(1-F$26)</f>
        <v>11</v>
      </c>
      <c r="G355" s="80">
        <f>A355*F355</f>
        <v>0</v>
      </c>
      <c r="H355" s="44">
        <v>628136605465</v>
      </c>
      <c r="I355" s="278"/>
      <c r="J355" s="135">
        <v>6</v>
      </c>
      <c r="K355" s="137">
        <v>327</v>
      </c>
    </row>
    <row r="356" spans="1:12" s="55" customFormat="1" ht="13.5" customHeight="1">
      <c r="A356" s="61"/>
      <c r="B356" s="39" t="s">
        <v>482</v>
      </c>
      <c r="C356" s="40" t="s">
        <v>483</v>
      </c>
      <c r="D356" s="41">
        <v>114</v>
      </c>
      <c r="E356" s="42">
        <v>11</v>
      </c>
      <c r="F356" s="42">
        <f t="shared" si="65"/>
        <v>11</v>
      </c>
      <c r="G356" s="81">
        <f>A356*F356</f>
        <v>0</v>
      </c>
      <c r="H356" s="44">
        <v>628136645706</v>
      </c>
      <c r="I356" s="278"/>
      <c r="J356" s="135">
        <v>6</v>
      </c>
      <c r="K356" s="137">
        <v>328</v>
      </c>
      <c r="L356" s="76"/>
    </row>
    <row r="357" spans="1:12" s="71" customFormat="1" ht="13.5" customHeight="1">
      <c r="A357" s="61"/>
      <c r="B357" s="39" t="s">
        <v>484</v>
      </c>
      <c r="C357" s="51" t="s">
        <v>485</v>
      </c>
      <c r="D357" s="41">
        <v>114</v>
      </c>
      <c r="E357" s="42">
        <v>11</v>
      </c>
      <c r="F357" s="42">
        <f t="shared" si="65"/>
        <v>11</v>
      </c>
      <c r="G357" s="81">
        <f>A357*F357</f>
        <v>0</v>
      </c>
      <c r="H357" s="44">
        <v>628136638463</v>
      </c>
      <c r="I357" s="278"/>
      <c r="J357" s="135">
        <v>6</v>
      </c>
      <c r="K357" s="137">
        <v>329</v>
      </c>
      <c r="L357" s="76"/>
    </row>
    <row r="358" spans="1:12" s="71" customFormat="1" ht="13.5" customHeight="1">
      <c r="A358" s="61"/>
      <c r="B358" s="39" t="s">
        <v>491</v>
      </c>
      <c r="C358" s="49" t="s">
        <v>492</v>
      </c>
      <c r="D358" s="41">
        <v>114</v>
      </c>
      <c r="E358" s="42">
        <v>11</v>
      </c>
      <c r="F358" s="42">
        <f t="shared" si="65"/>
        <v>11</v>
      </c>
      <c r="G358" s="81">
        <f>A358*F358</f>
        <v>0</v>
      </c>
      <c r="H358" s="44">
        <v>628136621328</v>
      </c>
      <c r="I358" s="278"/>
      <c r="J358" s="135">
        <v>6</v>
      </c>
      <c r="K358" s="137">
        <v>330</v>
      </c>
      <c r="L358" s="76"/>
    </row>
    <row r="359" spans="1:12" s="82" customFormat="1" ht="13.5" customHeight="1">
      <c r="A359" s="61"/>
      <c r="B359" s="39" t="s">
        <v>486</v>
      </c>
      <c r="C359" s="40" t="s">
        <v>1369</v>
      </c>
      <c r="D359" s="41">
        <v>114</v>
      </c>
      <c r="E359" s="42">
        <v>11</v>
      </c>
      <c r="F359" s="42">
        <f t="shared" si="65"/>
        <v>11</v>
      </c>
      <c r="G359" s="81">
        <f>A359*F359</f>
        <v>0</v>
      </c>
      <c r="H359" s="44">
        <v>628136607001</v>
      </c>
      <c r="I359" s="278"/>
      <c r="J359" s="135">
        <v>6</v>
      </c>
      <c r="K359" s="137">
        <v>331</v>
      </c>
      <c r="L359" s="76"/>
    </row>
    <row r="360" spans="1:12" s="79" customFormat="1" ht="13.5" customHeight="1">
      <c r="A360" s="61"/>
      <c r="B360" s="39" t="s">
        <v>487</v>
      </c>
      <c r="C360" s="40" t="s">
        <v>488</v>
      </c>
      <c r="D360" s="41">
        <v>115</v>
      </c>
      <c r="E360" s="42">
        <v>11</v>
      </c>
      <c r="F360" s="42">
        <f t="shared" si="65"/>
        <v>11</v>
      </c>
      <c r="G360" s="81">
        <f t="shared" ref="G360:G361" si="66">A360*F360</f>
        <v>0</v>
      </c>
      <c r="H360" s="44">
        <v>628136605502</v>
      </c>
      <c r="I360" s="278"/>
      <c r="J360" s="135">
        <v>6</v>
      </c>
      <c r="K360" s="137">
        <v>332</v>
      </c>
      <c r="L360" s="83"/>
    </row>
    <row r="361" spans="1:12" s="55" customFormat="1" ht="13.5" customHeight="1">
      <c r="A361" s="61"/>
      <c r="B361" s="39" t="s">
        <v>489</v>
      </c>
      <c r="C361" s="40" t="s">
        <v>490</v>
      </c>
      <c r="D361" s="41">
        <v>115</v>
      </c>
      <c r="E361" s="42">
        <v>11</v>
      </c>
      <c r="F361" s="46">
        <f t="shared" si="65"/>
        <v>11</v>
      </c>
      <c r="G361" s="80">
        <f t="shared" si="66"/>
        <v>0</v>
      </c>
      <c r="H361" s="44">
        <v>628136605489</v>
      </c>
      <c r="I361" s="278"/>
      <c r="J361" s="135">
        <v>6</v>
      </c>
      <c r="K361" s="137">
        <v>333</v>
      </c>
      <c r="L361" s="54"/>
    </row>
    <row r="362" spans="1:12" s="71" customFormat="1" ht="13.5" customHeight="1">
      <c r="A362" s="215"/>
      <c r="B362" s="245" t="s">
        <v>1592</v>
      </c>
      <c r="C362" s="235" t="s">
        <v>493</v>
      </c>
      <c r="D362" s="218"/>
      <c r="E362" s="237"/>
      <c r="F362" s="237"/>
      <c r="G362" s="238"/>
      <c r="H362" s="239"/>
      <c r="I362" s="280"/>
      <c r="J362" s="240"/>
      <c r="K362" s="137">
        <v>334</v>
      </c>
      <c r="L362" s="76"/>
    </row>
    <row r="363" spans="1:12" s="84" customFormat="1" ht="13.5" customHeight="1">
      <c r="A363" s="61"/>
      <c r="B363" s="39" t="s">
        <v>498</v>
      </c>
      <c r="C363" s="49" t="s">
        <v>173</v>
      </c>
      <c r="D363" s="52">
        <v>116</v>
      </c>
      <c r="E363" s="42">
        <v>11</v>
      </c>
      <c r="F363" s="42">
        <f t="shared" ref="F363:F369" si="67">E363*(1-F$26)</f>
        <v>11</v>
      </c>
      <c r="G363" s="43">
        <f t="shared" ref="G363:G369" si="68">A363*F363</f>
        <v>0</v>
      </c>
      <c r="H363" s="44">
        <v>628136602709</v>
      </c>
      <c r="I363" s="278"/>
      <c r="J363" s="135">
        <v>6</v>
      </c>
      <c r="K363" s="147">
        <v>335</v>
      </c>
      <c r="L363" s="83"/>
    </row>
    <row r="364" spans="1:12" s="55" customFormat="1" ht="13.5" customHeight="1">
      <c r="A364" s="61"/>
      <c r="B364" s="39" t="s">
        <v>496</v>
      </c>
      <c r="C364" s="40" t="s">
        <v>497</v>
      </c>
      <c r="D364" s="52">
        <v>116</v>
      </c>
      <c r="E364" s="42">
        <v>11</v>
      </c>
      <c r="F364" s="42">
        <f t="shared" si="67"/>
        <v>11</v>
      </c>
      <c r="G364" s="43">
        <f t="shared" si="68"/>
        <v>0</v>
      </c>
      <c r="H364" s="44">
        <v>628136612463</v>
      </c>
      <c r="I364" s="278"/>
      <c r="J364" s="135">
        <v>6</v>
      </c>
      <c r="K364" s="137">
        <v>336</v>
      </c>
      <c r="L364" s="54"/>
    </row>
    <row r="365" spans="1:12" s="71" customFormat="1" ht="13.5" customHeight="1">
      <c r="A365" s="61"/>
      <c r="B365" s="39" t="s">
        <v>494</v>
      </c>
      <c r="C365" s="40" t="s">
        <v>495</v>
      </c>
      <c r="D365" s="52">
        <v>116</v>
      </c>
      <c r="E365" s="42">
        <v>11</v>
      </c>
      <c r="F365" s="42">
        <f t="shared" si="67"/>
        <v>11</v>
      </c>
      <c r="G365" s="43">
        <f t="shared" si="68"/>
        <v>0</v>
      </c>
      <c r="H365" s="44">
        <v>628136612449</v>
      </c>
      <c r="I365" s="278"/>
      <c r="J365" s="135">
        <v>6</v>
      </c>
      <c r="K365" s="137">
        <v>337</v>
      </c>
      <c r="L365" s="76"/>
    </row>
    <row r="366" spans="1:12" s="84" customFormat="1" ht="13.5" customHeight="1">
      <c r="A366" s="61"/>
      <c r="B366" s="50" t="s">
        <v>499</v>
      </c>
      <c r="C366" s="51" t="s">
        <v>500</v>
      </c>
      <c r="D366" s="52">
        <v>116</v>
      </c>
      <c r="E366" s="42">
        <v>11</v>
      </c>
      <c r="F366" s="42">
        <f t="shared" si="67"/>
        <v>11</v>
      </c>
      <c r="G366" s="43">
        <f t="shared" si="68"/>
        <v>0</v>
      </c>
      <c r="H366" s="45">
        <v>628136601733</v>
      </c>
      <c r="I366" s="278"/>
      <c r="J366" s="135">
        <v>6</v>
      </c>
      <c r="K366" s="137">
        <v>338</v>
      </c>
      <c r="L366" s="83"/>
    </row>
    <row r="367" spans="1:12" s="70" customFormat="1" ht="13.5" customHeight="1">
      <c r="A367" s="61"/>
      <c r="B367" s="39" t="s">
        <v>501</v>
      </c>
      <c r="C367" s="49" t="s">
        <v>502</v>
      </c>
      <c r="D367" s="52">
        <v>116</v>
      </c>
      <c r="E367" s="42">
        <v>11</v>
      </c>
      <c r="F367" s="42">
        <f t="shared" si="67"/>
        <v>11</v>
      </c>
      <c r="G367" s="43">
        <f t="shared" si="68"/>
        <v>0</v>
      </c>
      <c r="H367" s="44">
        <v>628136603010</v>
      </c>
      <c r="I367" s="278"/>
      <c r="J367" s="135">
        <v>6</v>
      </c>
      <c r="K367" s="137">
        <v>339</v>
      </c>
      <c r="L367" s="54"/>
    </row>
    <row r="368" spans="1:12" s="55" customFormat="1" ht="13.5" customHeight="1">
      <c r="A368" s="61"/>
      <c r="B368" s="50" t="s">
        <v>503</v>
      </c>
      <c r="C368" s="51" t="s">
        <v>504</v>
      </c>
      <c r="D368" s="52">
        <v>117</v>
      </c>
      <c r="E368" s="42">
        <v>11</v>
      </c>
      <c r="F368" s="43">
        <f t="shared" si="67"/>
        <v>11</v>
      </c>
      <c r="G368" s="43">
        <f t="shared" si="68"/>
        <v>0</v>
      </c>
      <c r="H368" s="45">
        <v>628136611985</v>
      </c>
      <c r="I368" s="278"/>
      <c r="J368" s="135">
        <v>6</v>
      </c>
      <c r="K368" s="137">
        <v>340</v>
      </c>
      <c r="L368" s="54"/>
    </row>
    <row r="369" spans="1:12" s="70" customFormat="1" ht="13.5" customHeight="1">
      <c r="A369" s="61"/>
      <c r="B369" s="50" t="s">
        <v>505</v>
      </c>
      <c r="C369" s="51" t="s">
        <v>506</v>
      </c>
      <c r="D369" s="52">
        <v>117</v>
      </c>
      <c r="E369" s="42">
        <v>11</v>
      </c>
      <c r="F369" s="43">
        <f t="shared" si="67"/>
        <v>11</v>
      </c>
      <c r="G369" s="43">
        <f t="shared" si="68"/>
        <v>0</v>
      </c>
      <c r="H369" s="45">
        <v>628136602990</v>
      </c>
      <c r="I369" s="282"/>
      <c r="J369" s="135">
        <v>6</v>
      </c>
      <c r="K369" s="137">
        <v>341</v>
      </c>
      <c r="L369" s="54"/>
    </row>
    <row r="370" spans="1:12" s="14" customFormat="1" ht="13.5" customHeight="1">
      <c r="A370" s="163"/>
      <c r="B370" s="164" t="s">
        <v>507</v>
      </c>
      <c r="C370" s="176"/>
      <c r="D370" s="177"/>
      <c r="E370" s="178"/>
      <c r="F370" s="178"/>
      <c r="G370" s="179"/>
      <c r="H370" s="178"/>
      <c r="I370" s="172"/>
      <c r="J370" s="180"/>
      <c r="K370" s="137">
        <v>342</v>
      </c>
      <c r="L370" s="85"/>
    </row>
    <row r="371" spans="1:12" s="70" customFormat="1" ht="13.5" customHeight="1">
      <c r="A371" s="215"/>
      <c r="B371" s="217" t="s">
        <v>1592</v>
      </c>
      <c r="C371" s="235" t="s">
        <v>508</v>
      </c>
      <c r="D371" s="218"/>
      <c r="E371" s="218"/>
      <c r="F371" s="218"/>
      <c r="G371" s="220"/>
      <c r="H371" s="218"/>
      <c r="I371" s="221"/>
      <c r="J371" s="222"/>
      <c r="K371" s="137">
        <v>343</v>
      </c>
      <c r="L371" s="54"/>
    </row>
    <row r="372" spans="1:12" s="86" customFormat="1" ht="13.5" customHeight="1">
      <c r="A372" s="61"/>
      <c r="B372" s="50" t="s">
        <v>509</v>
      </c>
      <c r="C372" s="51" t="s">
        <v>1576</v>
      </c>
      <c r="D372" s="52">
        <v>118</v>
      </c>
      <c r="E372" s="42">
        <v>11</v>
      </c>
      <c r="F372" s="43">
        <f>E372*(1-F$26)</f>
        <v>11</v>
      </c>
      <c r="G372" s="43">
        <f>A372*F372</f>
        <v>0</v>
      </c>
      <c r="H372" s="45">
        <v>628136657730</v>
      </c>
      <c r="I372" s="278"/>
      <c r="J372" s="135">
        <v>6</v>
      </c>
      <c r="K372" s="137">
        <v>344</v>
      </c>
      <c r="L372" s="85"/>
    </row>
    <row r="373" spans="1:12" ht="13.5" customHeight="1">
      <c r="A373" s="61"/>
      <c r="B373" s="39" t="s">
        <v>510</v>
      </c>
      <c r="C373" s="40" t="s">
        <v>511</v>
      </c>
      <c r="D373" s="41">
        <v>118</v>
      </c>
      <c r="E373" s="42">
        <v>11</v>
      </c>
      <c r="F373" s="42">
        <f>E373*(1-F$26)</f>
        <v>11</v>
      </c>
      <c r="G373" s="43">
        <f>A373*F373</f>
        <v>0</v>
      </c>
      <c r="H373" s="44">
        <v>628136653459</v>
      </c>
      <c r="I373" s="282"/>
      <c r="J373" s="135">
        <v>6</v>
      </c>
      <c r="K373" s="137">
        <v>345</v>
      </c>
    </row>
    <row r="374" spans="1:12" s="70" customFormat="1" ht="13.5" customHeight="1">
      <c r="A374" s="61"/>
      <c r="B374" s="39" t="s">
        <v>512</v>
      </c>
      <c r="C374" s="40" t="s">
        <v>513</v>
      </c>
      <c r="D374" s="41">
        <v>118</v>
      </c>
      <c r="E374" s="42">
        <v>11</v>
      </c>
      <c r="F374" s="42">
        <f>E374*(1-F$26)</f>
        <v>11</v>
      </c>
      <c r="G374" s="43">
        <f>A374*F374</f>
        <v>0</v>
      </c>
      <c r="H374" s="44">
        <v>628136654241</v>
      </c>
      <c r="I374" s="282"/>
      <c r="J374" s="135">
        <v>6</v>
      </c>
      <c r="K374" s="137">
        <v>346</v>
      </c>
      <c r="L374" s="54"/>
    </row>
    <row r="375" spans="1:12" s="55" customFormat="1" ht="13.5">
      <c r="A375" s="61"/>
      <c r="B375" s="39" t="s">
        <v>514</v>
      </c>
      <c r="C375" s="40" t="s">
        <v>515</v>
      </c>
      <c r="D375" s="41">
        <v>118</v>
      </c>
      <c r="E375" s="42">
        <v>11</v>
      </c>
      <c r="F375" s="42">
        <f>E375*(1-F$26)</f>
        <v>11</v>
      </c>
      <c r="G375" s="43">
        <f>A375*F375</f>
        <v>0</v>
      </c>
      <c r="H375" s="44">
        <v>628136654487</v>
      </c>
      <c r="I375" s="282"/>
      <c r="J375" s="135">
        <v>6</v>
      </c>
      <c r="K375" s="147">
        <v>347</v>
      </c>
      <c r="L375" s="54"/>
    </row>
    <row r="376" spans="1:12" ht="13.5" customHeight="1">
      <c r="A376" s="61"/>
      <c r="B376" s="159" t="s">
        <v>1672</v>
      </c>
      <c r="C376" s="160" t="s">
        <v>1781</v>
      </c>
      <c r="D376" s="41">
        <v>119</v>
      </c>
      <c r="E376" s="42">
        <v>11</v>
      </c>
      <c r="F376" s="42">
        <f t="shared" si="56"/>
        <v>11</v>
      </c>
      <c r="G376" s="43">
        <f t="shared" si="57"/>
        <v>0</v>
      </c>
      <c r="H376" s="44">
        <v>628136661607</v>
      </c>
      <c r="I376" s="297" t="s">
        <v>1608</v>
      </c>
      <c r="J376" s="135">
        <v>6</v>
      </c>
      <c r="K376" s="137">
        <v>348</v>
      </c>
    </row>
    <row r="377" spans="1:12" ht="13.5" customHeight="1">
      <c r="A377" s="61"/>
      <c r="B377" s="39" t="s">
        <v>1371</v>
      </c>
      <c r="C377" s="40" t="s">
        <v>1574</v>
      </c>
      <c r="D377" s="41">
        <v>119</v>
      </c>
      <c r="E377" s="42">
        <v>11</v>
      </c>
      <c r="F377" s="46">
        <f t="shared" ref="F377:F384" si="69">E377*(1-F$26)</f>
        <v>11</v>
      </c>
      <c r="G377" s="53">
        <f t="shared" ref="G377:G383" si="70">A377*F377</f>
        <v>0</v>
      </c>
      <c r="H377" s="44">
        <v>628136660112</v>
      </c>
      <c r="I377" s="278"/>
      <c r="J377" s="135">
        <v>6</v>
      </c>
      <c r="K377" s="137">
        <v>349</v>
      </c>
    </row>
    <row r="378" spans="1:12" s="134" customFormat="1" ht="13.5" customHeight="1">
      <c r="A378" s="61"/>
      <c r="B378" s="50" t="s">
        <v>1370</v>
      </c>
      <c r="C378" s="51" t="s">
        <v>1575</v>
      </c>
      <c r="D378" s="52">
        <v>119</v>
      </c>
      <c r="E378" s="42">
        <v>11</v>
      </c>
      <c r="F378" s="53">
        <f t="shared" si="69"/>
        <v>11</v>
      </c>
      <c r="G378" s="53">
        <f t="shared" si="70"/>
        <v>0</v>
      </c>
      <c r="H378" s="45">
        <v>628136660143</v>
      </c>
      <c r="I378" s="278"/>
      <c r="J378" s="135">
        <v>6</v>
      </c>
      <c r="K378" s="137">
        <v>350</v>
      </c>
      <c r="L378" s="133"/>
    </row>
    <row r="379" spans="1:12" s="73" customFormat="1" ht="13.5" customHeight="1">
      <c r="A379" s="61"/>
      <c r="B379" s="39" t="s">
        <v>519</v>
      </c>
      <c r="C379" s="49" t="s">
        <v>520</v>
      </c>
      <c r="D379" s="41">
        <v>120</v>
      </c>
      <c r="E379" s="42">
        <v>11</v>
      </c>
      <c r="F379" s="46">
        <f t="shared" si="69"/>
        <v>11</v>
      </c>
      <c r="G379" s="53">
        <f t="shared" si="70"/>
        <v>0</v>
      </c>
      <c r="H379" s="44">
        <v>628136653282</v>
      </c>
      <c r="I379" s="282"/>
      <c r="J379" s="135">
        <v>6</v>
      </c>
      <c r="K379" s="137">
        <v>351</v>
      </c>
      <c r="L379" s="72"/>
    </row>
    <row r="380" spans="1:12" ht="13.5" customHeight="1">
      <c r="A380" s="61"/>
      <c r="B380" s="39" t="s">
        <v>521</v>
      </c>
      <c r="C380" s="40" t="s">
        <v>522</v>
      </c>
      <c r="D380" s="41">
        <v>120</v>
      </c>
      <c r="E380" s="42">
        <v>11</v>
      </c>
      <c r="F380" s="46">
        <f t="shared" si="69"/>
        <v>11</v>
      </c>
      <c r="G380" s="53">
        <f t="shared" si="70"/>
        <v>0</v>
      </c>
      <c r="H380" s="44">
        <v>628136653916</v>
      </c>
      <c r="I380" s="282"/>
      <c r="J380" s="135">
        <v>6</v>
      </c>
      <c r="K380" s="137">
        <v>352</v>
      </c>
    </row>
    <row r="381" spans="1:12" ht="13.5" customHeight="1">
      <c r="A381" s="61"/>
      <c r="B381" s="39" t="s">
        <v>523</v>
      </c>
      <c r="C381" s="40" t="s">
        <v>524</v>
      </c>
      <c r="D381" s="41">
        <v>120</v>
      </c>
      <c r="E381" s="42">
        <v>11</v>
      </c>
      <c r="F381" s="46">
        <f t="shared" si="69"/>
        <v>11</v>
      </c>
      <c r="G381" s="53">
        <f t="shared" si="70"/>
        <v>0</v>
      </c>
      <c r="H381" s="44">
        <v>628136653466</v>
      </c>
      <c r="I381" s="282"/>
      <c r="J381" s="135">
        <v>6</v>
      </c>
      <c r="K381" s="137">
        <v>353</v>
      </c>
    </row>
    <row r="382" spans="1:12" ht="13.5" customHeight="1">
      <c r="A382" s="61"/>
      <c r="B382" s="39" t="s">
        <v>1372</v>
      </c>
      <c r="C382" s="40" t="s">
        <v>1577</v>
      </c>
      <c r="D382" s="41">
        <v>121</v>
      </c>
      <c r="E382" s="42">
        <v>11</v>
      </c>
      <c r="F382" s="46">
        <f t="shared" si="69"/>
        <v>11</v>
      </c>
      <c r="G382" s="53">
        <f t="shared" si="70"/>
        <v>0</v>
      </c>
      <c r="H382" s="44">
        <v>628136660105</v>
      </c>
      <c r="I382" s="278"/>
      <c r="J382" s="135">
        <v>6</v>
      </c>
      <c r="K382" s="137">
        <v>354</v>
      </c>
    </row>
    <row r="383" spans="1:12" s="73" customFormat="1" ht="13.5" customHeight="1">
      <c r="A383" s="61"/>
      <c r="B383" s="50" t="s">
        <v>517</v>
      </c>
      <c r="C383" s="51" t="s">
        <v>518</v>
      </c>
      <c r="D383" s="52">
        <v>121</v>
      </c>
      <c r="E383" s="42">
        <v>11</v>
      </c>
      <c r="F383" s="43">
        <f t="shared" si="69"/>
        <v>11</v>
      </c>
      <c r="G383" s="43">
        <f t="shared" si="70"/>
        <v>0</v>
      </c>
      <c r="H383" s="45">
        <v>628136657747</v>
      </c>
      <c r="I383" s="278"/>
      <c r="J383" s="135">
        <v>6</v>
      </c>
      <c r="K383" s="137">
        <v>355</v>
      </c>
      <c r="L383" s="72"/>
    </row>
    <row r="384" spans="1:12" ht="13.5" customHeight="1">
      <c r="A384" s="61"/>
      <c r="B384" s="39" t="s">
        <v>516</v>
      </c>
      <c r="C384" s="40" t="s">
        <v>1373</v>
      </c>
      <c r="D384" s="41">
        <v>121</v>
      </c>
      <c r="E384" s="42">
        <v>11</v>
      </c>
      <c r="F384" s="46">
        <f t="shared" si="69"/>
        <v>11</v>
      </c>
      <c r="G384" s="53">
        <f t="shared" ref="G384" si="71">A384*F384</f>
        <v>0</v>
      </c>
      <c r="H384" s="44">
        <v>628136658706</v>
      </c>
      <c r="I384" s="278"/>
      <c r="J384" s="161">
        <v>6</v>
      </c>
      <c r="K384" s="137">
        <v>356</v>
      </c>
    </row>
    <row r="385" spans="1:11" ht="13.5" customHeight="1">
      <c r="A385" s="61"/>
      <c r="B385" s="159" t="s">
        <v>1673</v>
      </c>
      <c r="C385" s="160" t="s">
        <v>1674</v>
      </c>
      <c r="D385" s="41">
        <v>122</v>
      </c>
      <c r="E385" s="42">
        <v>11</v>
      </c>
      <c r="F385" s="42">
        <f t="shared" ref="F385:F392" si="72">E385*(1-F$26)</f>
        <v>11</v>
      </c>
      <c r="G385" s="43">
        <f t="shared" ref="G385:G392" si="73">A385*F385</f>
        <v>0</v>
      </c>
      <c r="H385" s="44">
        <v>628136661416</v>
      </c>
      <c r="I385" s="297" t="s">
        <v>1608</v>
      </c>
      <c r="J385" s="135">
        <v>6</v>
      </c>
      <c r="K385" s="137">
        <v>357</v>
      </c>
    </row>
    <row r="386" spans="1:11" ht="13.5" customHeight="1">
      <c r="A386" s="61"/>
      <c r="B386" s="159" t="s">
        <v>1675</v>
      </c>
      <c r="C386" s="160" t="s">
        <v>1807</v>
      </c>
      <c r="D386" s="41">
        <v>122</v>
      </c>
      <c r="E386" s="42">
        <v>11</v>
      </c>
      <c r="F386" s="42">
        <f t="shared" si="72"/>
        <v>11</v>
      </c>
      <c r="G386" s="43">
        <f t="shared" si="73"/>
        <v>0</v>
      </c>
      <c r="H386" s="44">
        <v>628136661614</v>
      </c>
      <c r="I386" s="297" t="s">
        <v>1608</v>
      </c>
      <c r="J386" s="135">
        <v>6</v>
      </c>
      <c r="K386" s="137">
        <v>358</v>
      </c>
    </row>
    <row r="387" spans="1:11" ht="13.5" customHeight="1">
      <c r="A387" s="61"/>
      <c r="B387" s="159" t="s">
        <v>1676</v>
      </c>
      <c r="C387" s="160" t="s">
        <v>1780</v>
      </c>
      <c r="D387" s="41">
        <v>123</v>
      </c>
      <c r="E387" s="42">
        <v>11</v>
      </c>
      <c r="F387" s="42">
        <f t="shared" si="72"/>
        <v>11</v>
      </c>
      <c r="G387" s="43">
        <f t="shared" si="73"/>
        <v>0</v>
      </c>
      <c r="H387" s="44">
        <v>628136661423</v>
      </c>
      <c r="I387" s="297" t="s">
        <v>1608</v>
      </c>
      <c r="J387" s="135">
        <v>6</v>
      </c>
      <c r="K387" s="147">
        <v>359</v>
      </c>
    </row>
    <row r="388" spans="1:11" ht="13.5" customHeight="1">
      <c r="A388" s="61"/>
      <c r="B388" s="159" t="s">
        <v>1677</v>
      </c>
      <c r="C388" s="160" t="s">
        <v>1678</v>
      </c>
      <c r="D388" s="41">
        <v>123</v>
      </c>
      <c r="E388" s="42">
        <v>11</v>
      </c>
      <c r="F388" s="42">
        <f t="shared" si="72"/>
        <v>11</v>
      </c>
      <c r="G388" s="43">
        <f t="shared" si="73"/>
        <v>0</v>
      </c>
      <c r="H388" s="44">
        <v>628136661553</v>
      </c>
      <c r="I388" s="297" t="s">
        <v>1608</v>
      </c>
      <c r="J388" s="135">
        <v>6</v>
      </c>
      <c r="K388" s="137">
        <v>360</v>
      </c>
    </row>
    <row r="389" spans="1:11" ht="13.5" customHeight="1">
      <c r="A389" s="215"/>
      <c r="B389" s="245" t="s">
        <v>1592</v>
      </c>
      <c r="C389" s="235" t="s">
        <v>349</v>
      </c>
      <c r="D389" s="218"/>
      <c r="E389" s="237"/>
      <c r="F389" s="237"/>
      <c r="G389" s="238"/>
      <c r="H389" s="239"/>
      <c r="I389" s="298"/>
      <c r="J389" s="240"/>
      <c r="K389" s="137">
        <v>361</v>
      </c>
    </row>
    <row r="390" spans="1:11" ht="13.5" customHeight="1">
      <c r="A390" s="61"/>
      <c r="B390" s="159" t="s">
        <v>1681</v>
      </c>
      <c r="C390" s="158" t="s">
        <v>1736</v>
      </c>
      <c r="D390" s="41">
        <v>124</v>
      </c>
      <c r="E390" s="42">
        <v>11</v>
      </c>
      <c r="F390" s="42">
        <f>E390*(1-F$26)</f>
        <v>11</v>
      </c>
      <c r="G390" s="43">
        <f>A390*F390</f>
        <v>0</v>
      </c>
      <c r="H390" s="44">
        <v>628136661164</v>
      </c>
      <c r="I390" s="297" t="s">
        <v>1608</v>
      </c>
      <c r="J390" s="135">
        <v>6</v>
      </c>
      <c r="K390" s="137">
        <v>362</v>
      </c>
    </row>
    <row r="391" spans="1:11" ht="13.5" customHeight="1">
      <c r="A391" s="61"/>
      <c r="B391" s="159" t="s">
        <v>1682</v>
      </c>
      <c r="C391" s="158" t="s">
        <v>1767</v>
      </c>
      <c r="D391" s="41">
        <v>124</v>
      </c>
      <c r="E391" s="42">
        <v>11</v>
      </c>
      <c r="F391" s="42">
        <f>E391*(1-F$26)</f>
        <v>11</v>
      </c>
      <c r="G391" s="43">
        <f>A391*F391</f>
        <v>0</v>
      </c>
      <c r="H391" s="44">
        <v>628136661171</v>
      </c>
      <c r="I391" s="297" t="s">
        <v>1608</v>
      </c>
      <c r="J391" s="135">
        <v>6</v>
      </c>
      <c r="K391" s="137">
        <v>363</v>
      </c>
    </row>
    <row r="392" spans="1:11" ht="13.5" customHeight="1">
      <c r="A392" s="61"/>
      <c r="B392" s="159" t="s">
        <v>1679</v>
      </c>
      <c r="C392" s="160" t="s">
        <v>1680</v>
      </c>
      <c r="D392" s="41">
        <v>125</v>
      </c>
      <c r="E392" s="42">
        <v>11</v>
      </c>
      <c r="F392" s="42">
        <f t="shared" si="72"/>
        <v>11</v>
      </c>
      <c r="G392" s="43">
        <f t="shared" si="73"/>
        <v>0</v>
      </c>
      <c r="H392" s="44">
        <v>628136661522</v>
      </c>
      <c r="I392" s="297" t="s">
        <v>1608</v>
      </c>
      <c r="J392" s="135">
        <v>6</v>
      </c>
      <c r="K392" s="137">
        <v>364</v>
      </c>
    </row>
    <row r="393" spans="1:11" ht="13.5" customHeight="1">
      <c r="A393" s="61"/>
      <c r="B393" s="39" t="s">
        <v>1584</v>
      </c>
      <c r="C393" s="40" t="s">
        <v>1376</v>
      </c>
      <c r="D393" s="41">
        <v>124</v>
      </c>
      <c r="E393" s="42">
        <v>11</v>
      </c>
      <c r="F393" s="46">
        <f>E393*(1-F$26)</f>
        <v>11</v>
      </c>
      <c r="G393" s="53">
        <f>A393*F393</f>
        <v>0</v>
      </c>
      <c r="H393" s="44">
        <v>628136659253</v>
      </c>
      <c r="I393" s="297"/>
      <c r="J393" s="135">
        <v>6</v>
      </c>
      <c r="K393" s="137">
        <v>365</v>
      </c>
    </row>
    <row r="394" spans="1:11" ht="13.5" customHeight="1">
      <c r="A394" s="61"/>
      <c r="B394" s="39" t="s">
        <v>1377</v>
      </c>
      <c r="C394" s="40" t="s">
        <v>1378</v>
      </c>
      <c r="D394" s="41">
        <v>124</v>
      </c>
      <c r="E394" s="42">
        <v>11</v>
      </c>
      <c r="F394" s="46">
        <f>E394*(1-F$26)</f>
        <v>11</v>
      </c>
      <c r="G394" s="53">
        <f>A394*F394</f>
        <v>0</v>
      </c>
      <c r="H394" s="44">
        <v>628136659482</v>
      </c>
      <c r="I394" s="278"/>
      <c r="J394" s="135">
        <v>6</v>
      </c>
      <c r="K394" s="137">
        <v>366</v>
      </c>
    </row>
    <row r="395" spans="1:11" ht="13.5" customHeight="1">
      <c r="A395" s="61"/>
      <c r="B395" s="39" t="s">
        <v>1375</v>
      </c>
      <c r="C395" s="40" t="s">
        <v>1717</v>
      </c>
      <c r="D395" s="41">
        <v>126</v>
      </c>
      <c r="E395" s="42">
        <v>11</v>
      </c>
      <c r="F395" s="46">
        <f t="shared" ref="F395:F402" si="74">E395*(1-F$26)</f>
        <v>11</v>
      </c>
      <c r="G395" s="53">
        <f t="shared" ref="G395" si="75">A395*F395</f>
        <v>0</v>
      </c>
      <c r="H395" s="44">
        <v>628136659161</v>
      </c>
      <c r="I395" s="278"/>
      <c r="J395" s="135">
        <v>6</v>
      </c>
      <c r="K395" s="137">
        <v>367</v>
      </c>
    </row>
    <row r="396" spans="1:11" ht="13.5" customHeight="1">
      <c r="A396" s="61"/>
      <c r="B396" s="39" t="s">
        <v>1374</v>
      </c>
      <c r="C396" s="51" t="s">
        <v>1578</v>
      </c>
      <c r="D396" s="41">
        <v>126</v>
      </c>
      <c r="E396" s="42">
        <v>11</v>
      </c>
      <c r="F396" s="46">
        <f t="shared" si="74"/>
        <v>11</v>
      </c>
      <c r="G396" s="53">
        <f t="shared" ref="G396" si="76">A396*F396</f>
        <v>0</v>
      </c>
      <c r="H396" s="44">
        <v>628136660136</v>
      </c>
      <c r="I396" s="278"/>
      <c r="J396" s="135">
        <v>6</v>
      </c>
      <c r="K396" s="137">
        <v>368</v>
      </c>
    </row>
    <row r="397" spans="1:11" ht="13.5" customHeight="1">
      <c r="A397" s="61"/>
      <c r="B397" s="39" t="s">
        <v>1379</v>
      </c>
      <c r="C397" s="40" t="s">
        <v>1380</v>
      </c>
      <c r="D397" s="41">
        <v>126</v>
      </c>
      <c r="E397" s="42">
        <v>11</v>
      </c>
      <c r="F397" s="46">
        <f t="shared" si="74"/>
        <v>11</v>
      </c>
      <c r="G397" s="53">
        <f t="shared" ref="G397:G402" si="77">A397*F397</f>
        <v>0</v>
      </c>
      <c r="H397" s="44">
        <v>628136659086</v>
      </c>
      <c r="I397" s="278"/>
      <c r="J397" s="135">
        <v>6</v>
      </c>
      <c r="K397" s="137">
        <v>369</v>
      </c>
    </row>
    <row r="398" spans="1:11" ht="13.5" customHeight="1">
      <c r="A398" s="61"/>
      <c r="B398" s="39" t="s">
        <v>350</v>
      </c>
      <c r="C398" s="40" t="s">
        <v>1808</v>
      </c>
      <c r="D398" s="41">
        <v>126</v>
      </c>
      <c r="E398" s="42">
        <v>11</v>
      </c>
      <c r="F398" s="46">
        <f t="shared" si="74"/>
        <v>11</v>
      </c>
      <c r="G398" s="53">
        <f t="shared" si="77"/>
        <v>0</v>
      </c>
      <c r="H398" s="44">
        <v>628136658713</v>
      </c>
      <c r="I398" s="278"/>
      <c r="J398" s="135">
        <v>6</v>
      </c>
      <c r="K398" s="137">
        <v>370</v>
      </c>
    </row>
    <row r="399" spans="1:11" ht="12.6" customHeight="1">
      <c r="A399" s="61"/>
      <c r="B399" s="39" t="s">
        <v>554</v>
      </c>
      <c r="C399" s="40" t="s">
        <v>555</v>
      </c>
      <c r="D399" s="41">
        <v>127</v>
      </c>
      <c r="E399" s="42">
        <v>11</v>
      </c>
      <c r="F399" s="42">
        <f t="shared" si="74"/>
        <v>11</v>
      </c>
      <c r="G399" s="43">
        <f t="shared" si="77"/>
        <v>0</v>
      </c>
      <c r="H399" s="44">
        <v>628136656214</v>
      </c>
      <c r="I399" s="278"/>
      <c r="J399" s="135">
        <v>6</v>
      </c>
      <c r="K399" s="147">
        <v>371</v>
      </c>
    </row>
    <row r="400" spans="1:11" ht="13.5" customHeight="1">
      <c r="A400" s="61"/>
      <c r="B400" s="39" t="s">
        <v>556</v>
      </c>
      <c r="C400" s="51" t="s">
        <v>557</v>
      </c>
      <c r="D400" s="52">
        <v>127</v>
      </c>
      <c r="E400" s="42">
        <v>11</v>
      </c>
      <c r="F400" s="46">
        <f t="shared" si="74"/>
        <v>11</v>
      </c>
      <c r="G400" s="43">
        <f t="shared" si="77"/>
        <v>0</v>
      </c>
      <c r="H400" s="44">
        <v>628136655439</v>
      </c>
      <c r="I400" s="282"/>
      <c r="J400" s="135">
        <v>6</v>
      </c>
      <c r="K400" s="137">
        <v>372</v>
      </c>
    </row>
    <row r="401" spans="1:12">
      <c r="A401" s="61"/>
      <c r="B401" s="39" t="s">
        <v>558</v>
      </c>
      <c r="C401" s="40" t="s">
        <v>559</v>
      </c>
      <c r="D401" s="41">
        <v>127</v>
      </c>
      <c r="E401" s="42">
        <v>11</v>
      </c>
      <c r="F401" s="42">
        <f t="shared" si="74"/>
        <v>11</v>
      </c>
      <c r="G401" s="43">
        <f t="shared" si="77"/>
        <v>0</v>
      </c>
      <c r="H401" s="44">
        <v>628136655422</v>
      </c>
      <c r="I401" s="282"/>
      <c r="J401" s="135">
        <v>6</v>
      </c>
      <c r="K401" s="137">
        <v>373</v>
      </c>
    </row>
    <row r="402" spans="1:12" s="55" customFormat="1" ht="13.5" customHeight="1">
      <c r="A402" s="61"/>
      <c r="B402" s="50" t="s">
        <v>351</v>
      </c>
      <c r="C402" s="51" t="s">
        <v>352</v>
      </c>
      <c r="D402" s="41">
        <v>127</v>
      </c>
      <c r="E402" s="42">
        <v>11</v>
      </c>
      <c r="F402" s="46">
        <f t="shared" si="74"/>
        <v>11</v>
      </c>
      <c r="G402" s="53">
        <f t="shared" si="77"/>
        <v>0</v>
      </c>
      <c r="H402" s="44">
        <v>628136256032</v>
      </c>
      <c r="I402" s="278"/>
      <c r="J402" s="135">
        <v>6</v>
      </c>
      <c r="K402" s="137">
        <v>374</v>
      </c>
      <c r="L402" s="54"/>
    </row>
    <row r="403" spans="1:12" s="63" customFormat="1" ht="13.5" customHeight="1">
      <c r="A403" s="215"/>
      <c r="B403" s="245" t="s">
        <v>1592</v>
      </c>
      <c r="C403" s="235" t="s">
        <v>530</v>
      </c>
      <c r="D403" s="218"/>
      <c r="E403" s="237"/>
      <c r="F403" s="237"/>
      <c r="G403" s="238"/>
      <c r="H403" s="239"/>
      <c r="I403" s="280"/>
      <c r="J403" s="240"/>
      <c r="K403" s="137">
        <v>375</v>
      </c>
      <c r="L403" s="62"/>
    </row>
    <row r="404" spans="1:12" s="73" customFormat="1" ht="13.5" customHeight="1">
      <c r="A404" s="61"/>
      <c r="B404" s="50" t="s">
        <v>531</v>
      </c>
      <c r="C404" s="51" t="s">
        <v>1809</v>
      </c>
      <c r="D404" s="52">
        <v>128</v>
      </c>
      <c r="E404" s="42">
        <v>11</v>
      </c>
      <c r="F404" s="43">
        <f t="shared" ref="F404:F412" si="78">E404*(1-F$26)</f>
        <v>11</v>
      </c>
      <c r="G404" s="43">
        <f t="shared" ref="G404:G412" si="79">A404*F404</f>
        <v>0</v>
      </c>
      <c r="H404" s="45">
        <v>628136657693</v>
      </c>
      <c r="I404" s="278"/>
      <c r="J404" s="135">
        <v>6</v>
      </c>
      <c r="K404" s="137">
        <v>376</v>
      </c>
      <c r="L404" s="72"/>
    </row>
    <row r="405" spans="1:12" ht="13.5" customHeight="1">
      <c r="A405" s="61"/>
      <c r="B405" s="50" t="s">
        <v>532</v>
      </c>
      <c r="C405" s="51" t="s">
        <v>1385</v>
      </c>
      <c r="D405" s="41">
        <v>128</v>
      </c>
      <c r="E405" s="42">
        <v>11</v>
      </c>
      <c r="F405" s="42">
        <f t="shared" si="78"/>
        <v>11</v>
      </c>
      <c r="G405" s="43">
        <f t="shared" si="79"/>
        <v>0</v>
      </c>
      <c r="H405" s="44">
        <v>628136656948</v>
      </c>
      <c r="I405" s="278"/>
      <c r="J405" s="135">
        <v>6</v>
      </c>
      <c r="K405" s="137">
        <v>377</v>
      </c>
    </row>
    <row r="406" spans="1:12" s="55" customFormat="1" ht="13.5" customHeight="1">
      <c r="A406" s="61"/>
      <c r="B406" s="39" t="s">
        <v>533</v>
      </c>
      <c r="C406" s="40" t="s">
        <v>1383</v>
      </c>
      <c r="D406" s="41">
        <v>128</v>
      </c>
      <c r="E406" s="42">
        <v>11</v>
      </c>
      <c r="F406" s="42">
        <f t="shared" si="78"/>
        <v>11</v>
      </c>
      <c r="G406" s="43">
        <f t="shared" si="79"/>
        <v>0</v>
      </c>
      <c r="H406" s="44">
        <v>628136656955</v>
      </c>
      <c r="I406" s="278"/>
      <c r="J406" s="135">
        <v>6</v>
      </c>
      <c r="K406" s="137">
        <v>378</v>
      </c>
      <c r="L406" s="54"/>
    </row>
    <row r="407" spans="1:12" s="73" customFormat="1" ht="13.5" customHeight="1">
      <c r="A407" s="61"/>
      <c r="B407" s="50" t="s">
        <v>534</v>
      </c>
      <c r="C407" s="51" t="s">
        <v>1776</v>
      </c>
      <c r="D407" s="52">
        <v>129</v>
      </c>
      <c r="E407" s="42">
        <v>11</v>
      </c>
      <c r="F407" s="43">
        <f t="shared" si="78"/>
        <v>11</v>
      </c>
      <c r="G407" s="43">
        <f t="shared" si="79"/>
        <v>0</v>
      </c>
      <c r="H407" s="45">
        <v>628136657716</v>
      </c>
      <c r="I407" s="278"/>
      <c r="J407" s="135">
        <v>6</v>
      </c>
      <c r="K407" s="137">
        <v>379</v>
      </c>
      <c r="L407" s="72"/>
    </row>
    <row r="408" spans="1:12" ht="13.5" customHeight="1">
      <c r="A408" s="61"/>
      <c r="B408" s="50" t="s">
        <v>535</v>
      </c>
      <c r="C408" s="51" t="s">
        <v>1777</v>
      </c>
      <c r="D408" s="52">
        <v>129</v>
      </c>
      <c r="E408" s="42">
        <v>11</v>
      </c>
      <c r="F408" s="43">
        <f t="shared" si="78"/>
        <v>11</v>
      </c>
      <c r="G408" s="43">
        <f t="shared" si="79"/>
        <v>0</v>
      </c>
      <c r="H408" s="45">
        <v>628136657709</v>
      </c>
      <c r="I408" s="278"/>
      <c r="J408" s="135">
        <v>6</v>
      </c>
      <c r="K408" s="137">
        <v>380</v>
      </c>
    </row>
    <row r="409" spans="1:12" ht="13.5" customHeight="1">
      <c r="A409" s="61"/>
      <c r="B409" s="39" t="s">
        <v>536</v>
      </c>
      <c r="C409" s="40" t="s">
        <v>537</v>
      </c>
      <c r="D409" s="41">
        <v>130</v>
      </c>
      <c r="E409" s="42">
        <v>11</v>
      </c>
      <c r="F409" s="42">
        <f t="shared" si="78"/>
        <v>11</v>
      </c>
      <c r="G409" s="43">
        <f t="shared" si="79"/>
        <v>0</v>
      </c>
      <c r="H409" s="44">
        <v>628136655620</v>
      </c>
      <c r="I409" s="296"/>
      <c r="J409" s="135">
        <v>6</v>
      </c>
      <c r="K409" s="137">
        <v>381</v>
      </c>
    </row>
    <row r="410" spans="1:12" ht="13.5" customHeight="1">
      <c r="A410" s="61"/>
      <c r="B410" s="50" t="s">
        <v>541</v>
      </c>
      <c r="C410" s="51" t="s">
        <v>542</v>
      </c>
      <c r="D410" s="52">
        <v>130</v>
      </c>
      <c r="E410" s="42">
        <v>11</v>
      </c>
      <c r="F410" s="43">
        <f t="shared" si="78"/>
        <v>11</v>
      </c>
      <c r="G410" s="43">
        <f t="shared" si="79"/>
        <v>0</v>
      </c>
      <c r="H410" s="45">
        <v>628136656962</v>
      </c>
      <c r="I410" s="297"/>
      <c r="J410" s="135">
        <v>6</v>
      </c>
      <c r="K410" s="137">
        <v>382</v>
      </c>
    </row>
    <row r="411" spans="1:12" s="73" customFormat="1" ht="14.65" customHeight="1">
      <c r="A411" s="61"/>
      <c r="B411" s="39" t="s">
        <v>538</v>
      </c>
      <c r="C411" s="40" t="s">
        <v>1384</v>
      </c>
      <c r="D411" s="41">
        <v>130</v>
      </c>
      <c r="E411" s="42">
        <v>11</v>
      </c>
      <c r="F411" s="42">
        <f t="shared" si="78"/>
        <v>11</v>
      </c>
      <c r="G411" s="43">
        <f t="shared" si="79"/>
        <v>0</v>
      </c>
      <c r="H411" s="44">
        <v>628136655231</v>
      </c>
      <c r="I411" s="296"/>
      <c r="J411" s="135">
        <v>6</v>
      </c>
      <c r="K411" s="147">
        <v>383</v>
      </c>
      <c r="L411" s="72"/>
    </row>
    <row r="412" spans="1:12" s="73" customFormat="1" ht="13.5" customHeight="1">
      <c r="A412" s="61"/>
      <c r="B412" s="39" t="s">
        <v>539</v>
      </c>
      <c r="C412" s="40" t="s">
        <v>540</v>
      </c>
      <c r="D412" s="41">
        <v>130</v>
      </c>
      <c r="E412" s="42">
        <v>11</v>
      </c>
      <c r="F412" s="42">
        <f t="shared" si="78"/>
        <v>11</v>
      </c>
      <c r="G412" s="43">
        <f t="shared" si="79"/>
        <v>0</v>
      </c>
      <c r="H412" s="44">
        <v>628136655224</v>
      </c>
      <c r="I412" s="296"/>
      <c r="J412" s="135">
        <v>6</v>
      </c>
      <c r="K412" s="137">
        <v>384</v>
      </c>
      <c r="L412" s="72"/>
    </row>
    <row r="413" spans="1:12" ht="13.5" customHeight="1">
      <c r="A413" s="61"/>
      <c r="B413" s="159" t="s">
        <v>1683</v>
      </c>
      <c r="C413" s="160" t="s">
        <v>1779</v>
      </c>
      <c r="D413" s="41">
        <v>131</v>
      </c>
      <c r="E413" s="42">
        <v>11</v>
      </c>
      <c r="F413" s="42">
        <f t="shared" si="42"/>
        <v>11</v>
      </c>
      <c r="G413" s="43">
        <f t="shared" si="43"/>
        <v>0</v>
      </c>
      <c r="H413" s="44">
        <v>628136660938</v>
      </c>
      <c r="I413" s="297" t="s">
        <v>1608</v>
      </c>
      <c r="J413" s="135">
        <v>6</v>
      </c>
      <c r="K413" s="137">
        <v>385</v>
      </c>
    </row>
    <row r="414" spans="1:12" ht="13.5" customHeight="1">
      <c r="A414" s="61"/>
      <c r="B414" s="39" t="s">
        <v>543</v>
      </c>
      <c r="C414" s="40" t="s">
        <v>1386</v>
      </c>
      <c r="D414" s="41">
        <v>131</v>
      </c>
      <c r="E414" s="42">
        <v>11</v>
      </c>
      <c r="F414" s="42">
        <f t="shared" ref="F414:F415" si="80">E414*(1-F$26)</f>
        <v>11</v>
      </c>
      <c r="G414" s="43">
        <f t="shared" ref="G414:G415" si="81">A414*F414</f>
        <v>0</v>
      </c>
      <c r="H414" s="44">
        <v>628136655248</v>
      </c>
      <c r="I414" s="296"/>
      <c r="J414" s="135">
        <v>6</v>
      </c>
      <c r="K414" s="137">
        <v>386</v>
      </c>
    </row>
    <row r="415" spans="1:12">
      <c r="A415" s="61"/>
      <c r="B415" s="39" t="s">
        <v>1589</v>
      </c>
      <c r="C415" s="40" t="s">
        <v>1387</v>
      </c>
      <c r="D415" s="41">
        <v>131</v>
      </c>
      <c r="E415" s="42">
        <v>11</v>
      </c>
      <c r="F415" s="42">
        <f t="shared" si="80"/>
        <v>11</v>
      </c>
      <c r="G415" s="43">
        <f t="shared" si="81"/>
        <v>0</v>
      </c>
      <c r="H415" s="45">
        <v>628136656931</v>
      </c>
      <c r="I415" s="297"/>
      <c r="J415" s="135">
        <v>6</v>
      </c>
      <c r="K415" s="137">
        <v>387</v>
      </c>
    </row>
    <row r="416" spans="1:12" ht="13.5" customHeight="1">
      <c r="A416" s="61"/>
      <c r="B416" s="159" t="s">
        <v>1684</v>
      </c>
      <c r="C416" s="160" t="s">
        <v>1810</v>
      </c>
      <c r="D416" s="41">
        <v>132</v>
      </c>
      <c r="E416" s="42">
        <v>11</v>
      </c>
      <c r="F416" s="42">
        <f t="shared" si="3"/>
        <v>11</v>
      </c>
      <c r="G416" s="43">
        <f t="shared" si="2"/>
        <v>0</v>
      </c>
      <c r="H416" s="44">
        <v>628136661386</v>
      </c>
      <c r="I416" s="297" t="s">
        <v>1608</v>
      </c>
      <c r="J416" s="135">
        <v>6</v>
      </c>
      <c r="K416" s="137">
        <v>388</v>
      </c>
    </row>
    <row r="417" spans="1:12" ht="13.5" customHeight="1">
      <c r="A417" s="61"/>
      <c r="B417" s="39" t="s">
        <v>1382</v>
      </c>
      <c r="C417" s="40" t="s">
        <v>1761</v>
      </c>
      <c r="D417" s="41">
        <v>132</v>
      </c>
      <c r="E417" s="42">
        <v>11</v>
      </c>
      <c r="F417" s="42">
        <f>E417*(1-F$26)</f>
        <v>11</v>
      </c>
      <c r="G417" s="43">
        <f>A417*F417</f>
        <v>0</v>
      </c>
      <c r="H417" s="44">
        <v>628136659130</v>
      </c>
      <c r="I417" s="297"/>
      <c r="J417" s="135">
        <v>6</v>
      </c>
      <c r="K417" s="137">
        <v>389</v>
      </c>
    </row>
    <row r="418" spans="1:12" ht="13.5" customHeight="1">
      <c r="A418" s="61"/>
      <c r="B418" s="39" t="s">
        <v>1381</v>
      </c>
      <c r="C418" s="40" t="s">
        <v>1760</v>
      </c>
      <c r="D418" s="41">
        <v>132</v>
      </c>
      <c r="E418" s="42">
        <v>11</v>
      </c>
      <c r="F418" s="42">
        <f>E418*(1-F$26)</f>
        <v>11</v>
      </c>
      <c r="G418" s="43">
        <f>A418*F418</f>
        <v>0</v>
      </c>
      <c r="H418" s="44">
        <v>628136659147</v>
      </c>
      <c r="I418" s="278"/>
      <c r="J418" s="135">
        <v>6</v>
      </c>
      <c r="K418" s="137">
        <v>390</v>
      </c>
    </row>
    <row r="419" spans="1:12" ht="13.5" customHeight="1">
      <c r="A419" s="215"/>
      <c r="B419" s="217" t="s">
        <v>1592</v>
      </c>
      <c r="C419" s="235" t="s">
        <v>525</v>
      </c>
      <c r="D419" s="218"/>
      <c r="E419" s="218"/>
      <c r="F419" s="218"/>
      <c r="G419" s="220"/>
      <c r="H419" s="218"/>
      <c r="I419" s="280"/>
      <c r="J419" s="222"/>
      <c r="K419" s="137">
        <v>391</v>
      </c>
    </row>
    <row r="420" spans="1:12" s="55" customFormat="1" ht="13.5" customHeight="1">
      <c r="A420" s="61"/>
      <c r="B420" s="39" t="s">
        <v>526</v>
      </c>
      <c r="C420" s="40" t="s">
        <v>527</v>
      </c>
      <c r="D420" s="41">
        <v>133</v>
      </c>
      <c r="E420" s="42">
        <v>11</v>
      </c>
      <c r="F420" s="42">
        <f>E420*(1-F$26)</f>
        <v>11</v>
      </c>
      <c r="G420" s="43">
        <f>A420*F420</f>
        <v>0</v>
      </c>
      <c r="H420" s="44">
        <v>628136655293</v>
      </c>
      <c r="I420" s="282"/>
      <c r="J420" s="135">
        <v>6</v>
      </c>
      <c r="K420" s="137">
        <v>392</v>
      </c>
      <c r="L420" s="54"/>
    </row>
    <row r="421" spans="1:12" ht="13.5" customHeight="1">
      <c r="A421" s="61"/>
      <c r="B421" s="39" t="s">
        <v>528</v>
      </c>
      <c r="C421" s="40" t="s">
        <v>529</v>
      </c>
      <c r="D421" s="41">
        <v>133</v>
      </c>
      <c r="E421" s="42">
        <v>11</v>
      </c>
      <c r="F421" s="42">
        <f>E421*(1-F$26)</f>
        <v>11</v>
      </c>
      <c r="G421" s="43">
        <f>A421*F421</f>
        <v>0</v>
      </c>
      <c r="H421" s="44">
        <v>628136655286</v>
      </c>
      <c r="I421" s="282"/>
      <c r="J421" s="135">
        <v>6</v>
      </c>
      <c r="K421" s="137">
        <v>393</v>
      </c>
    </row>
    <row r="422" spans="1:12" ht="13.5" customHeight="1">
      <c r="A422" s="215"/>
      <c r="B422" s="245" t="s">
        <v>1592</v>
      </c>
      <c r="C422" s="235" t="s">
        <v>551</v>
      </c>
      <c r="D422" s="218"/>
      <c r="E422" s="237"/>
      <c r="F422" s="237"/>
      <c r="G422" s="238"/>
      <c r="H422" s="239"/>
      <c r="I422" s="280"/>
      <c r="J422" s="240"/>
      <c r="K422" s="137">
        <v>394</v>
      </c>
    </row>
    <row r="423" spans="1:12">
      <c r="A423" s="61"/>
      <c r="B423" s="39" t="s">
        <v>552</v>
      </c>
      <c r="C423" s="40" t="s">
        <v>1390</v>
      </c>
      <c r="D423" s="41">
        <v>134</v>
      </c>
      <c r="E423" s="42">
        <v>11</v>
      </c>
      <c r="F423" s="42">
        <f>E423*(1-F$26)</f>
        <v>11</v>
      </c>
      <c r="G423" s="43">
        <f>A423*F423</f>
        <v>0</v>
      </c>
      <c r="H423" s="44">
        <v>628136655361</v>
      </c>
      <c r="I423" s="282"/>
      <c r="J423" s="135">
        <v>6</v>
      </c>
      <c r="K423" s="147">
        <v>395</v>
      </c>
    </row>
    <row r="424" spans="1:12" ht="13.5" customHeight="1">
      <c r="A424" s="61"/>
      <c r="B424" s="39" t="s">
        <v>553</v>
      </c>
      <c r="C424" s="49" t="s">
        <v>1391</v>
      </c>
      <c r="D424" s="41">
        <v>134</v>
      </c>
      <c r="E424" s="42">
        <v>11</v>
      </c>
      <c r="F424" s="42">
        <f>E424*(1-F$26)</f>
        <v>11</v>
      </c>
      <c r="G424" s="43">
        <f>A424*F424</f>
        <v>0</v>
      </c>
      <c r="H424" s="44">
        <v>628136655378</v>
      </c>
      <c r="I424" s="282"/>
      <c r="J424" s="135">
        <v>6</v>
      </c>
      <c r="K424" s="137">
        <v>396</v>
      </c>
    </row>
    <row r="425" spans="1:12" s="55" customFormat="1" ht="13.5" customHeight="1">
      <c r="A425" s="215"/>
      <c r="B425" s="245" t="s">
        <v>1592</v>
      </c>
      <c r="C425" s="235" t="s">
        <v>562</v>
      </c>
      <c r="D425" s="218"/>
      <c r="E425" s="237"/>
      <c r="F425" s="237"/>
      <c r="G425" s="238"/>
      <c r="H425" s="239"/>
      <c r="I425" s="280"/>
      <c r="J425" s="240"/>
      <c r="K425" s="137">
        <v>397</v>
      </c>
      <c r="L425" s="54"/>
    </row>
    <row r="426" spans="1:12" ht="13.5" customHeight="1">
      <c r="A426" s="61"/>
      <c r="B426" s="157" t="s">
        <v>1718</v>
      </c>
      <c r="C426" s="158" t="s">
        <v>1830</v>
      </c>
      <c r="D426" s="41">
        <v>135</v>
      </c>
      <c r="E426" s="42">
        <v>11</v>
      </c>
      <c r="F426" s="42">
        <f t="shared" si="3"/>
        <v>11</v>
      </c>
      <c r="G426" s="43">
        <f t="shared" si="2"/>
        <v>0</v>
      </c>
      <c r="H426" s="44">
        <v>628136661638</v>
      </c>
      <c r="I426" s="297" t="s">
        <v>1608</v>
      </c>
      <c r="J426" s="135">
        <v>6</v>
      </c>
      <c r="K426" s="137">
        <v>398</v>
      </c>
    </row>
    <row r="427" spans="1:12" ht="13.5" customHeight="1">
      <c r="A427" s="61"/>
      <c r="B427" s="159" t="s">
        <v>1685</v>
      </c>
      <c r="C427" s="160" t="s">
        <v>1769</v>
      </c>
      <c r="D427" s="41">
        <v>135</v>
      </c>
      <c r="E427" s="42">
        <v>11</v>
      </c>
      <c r="F427" s="42">
        <f t="shared" si="3"/>
        <v>11</v>
      </c>
      <c r="G427" s="43">
        <f t="shared" si="2"/>
        <v>0</v>
      </c>
      <c r="H427" s="44">
        <v>628136661621</v>
      </c>
      <c r="I427" s="297" t="s">
        <v>1608</v>
      </c>
      <c r="J427" s="135">
        <v>6</v>
      </c>
      <c r="K427" s="137">
        <v>399</v>
      </c>
    </row>
    <row r="428" spans="1:12" ht="13.5" customHeight="1">
      <c r="A428" s="61"/>
      <c r="B428" s="39" t="s">
        <v>574</v>
      </c>
      <c r="C428" s="40" t="s">
        <v>575</v>
      </c>
      <c r="D428" s="41">
        <v>136</v>
      </c>
      <c r="E428" s="42">
        <v>11</v>
      </c>
      <c r="F428" s="42">
        <f t="shared" ref="F428:F441" si="82">E428*(1-F$26)</f>
        <v>11</v>
      </c>
      <c r="G428" s="43">
        <f>A428*F428</f>
        <v>0</v>
      </c>
      <c r="H428" s="44">
        <v>628136654050</v>
      </c>
      <c r="I428" s="296"/>
      <c r="J428" s="135">
        <v>6</v>
      </c>
      <c r="K428" s="137">
        <v>400</v>
      </c>
    </row>
    <row r="429" spans="1:12">
      <c r="A429" s="61"/>
      <c r="B429" s="39" t="s">
        <v>576</v>
      </c>
      <c r="C429" s="40" t="s">
        <v>577</v>
      </c>
      <c r="D429" s="41">
        <v>136</v>
      </c>
      <c r="E429" s="42">
        <v>11</v>
      </c>
      <c r="F429" s="42">
        <f t="shared" si="82"/>
        <v>11</v>
      </c>
      <c r="G429" s="43">
        <f>A429*F429</f>
        <v>0</v>
      </c>
      <c r="H429" s="44">
        <v>628136653473</v>
      </c>
      <c r="I429" s="296"/>
      <c r="J429" s="135">
        <v>6</v>
      </c>
      <c r="K429" s="137">
        <v>401</v>
      </c>
    </row>
    <row r="430" spans="1:12" s="55" customFormat="1" ht="13.5" customHeight="1">
      <c r="A430" s="61"/>
      <c r="B430" s="39" t="s">
        <v>579</v>
      </c>
      <c r="C430" s="40" t="s">
        <v>580</v>
      </c>
      <c r="D430" s="41">
        <v>136</v>
      </c>
      <c r="E430" s="42">
        <v>11</v>
      </c>
      <c r="F430" s="42">
        <f t="shared" si="82"/>
        <v>11</v>
      </c>
      <c r="G430" s="43">
        <f>A430*F430</f>
        <v>0</v>
      </c>
      <c r="H430" s="44">
        <v>628136653480</v>
      </c>
      <c r="I430" s="296"/>
      <c r="J430" s="135">
        <v>6</v>
      </c>
      <c r="K430" s="137">
        <v>402</v>
      </c>
      <c r="L430" s="54"/>
    </row>
    <row r="431" spans="1:12" ht="13.5" customHeight="1">
      <c r="A431" s="61"/>
      <c r="B431" s="39" t="s">
        <v>578</v>
      </c>
      <c r="C431" s="40" t="s">
        <v>1400</v>
      </c>
      <c r="D431" s="41">
        <v>137</v>
      </c>
      <c r="E431" s="42">
        <v>11</v>
      </c>
      <c r="F431" s="42">
        <f t="shared" si="82"/>
        <v>11</v>
      </c>
      <c r="G431" s="43">
        <f t="shared" ref="G431" si="83">A431*F431</f>
        <v>0</v>
      </c>
      <c r="H431" s="44">
        <v>628136658881</v>
      </c>
      <c r="I431" s="297"/>
      <c r="J431" s="135">
        <v>6</v>
      </c>
      <c r="K431" s="137">
        <v>403</v>
      </c>
    </row>
    <row r="432" spans="1:12" s="55" customFormat="1" ht="13.5" customHeight="1">
      <c r="A432" s="61"/>
      <c r="B432" s="39" t="s">
        <v>573</v>
      </c>
      <c r="C432" s="40" t="s">
        <v>1395</v>
      </c>
      <c r="D432" s="41">
        <v>137</v>
      </c>
      <c r="E432" s="42">
        <v>11</v>
      </c>
      <c r="F432" s="42">
        <f t="shared" si="82"/>
        <v>11</v>
      </c>
      <c r="G432" s="43">
        <f t="shared" ref="G432:G438" si="84">A432*F432</f>
        <v>0</v>
      </c>
      <c r="H432" s="44">
        <v>628136655200</v>
      </c>
      <c r="I432" s="296"/>
      <c r="J432" s="135">
        <v>6</v>
      </c>
      <c r="K432" s="137">
        <v>404</v>
      </c>
      <c r="L432" s="54"/>
    </row>
    <row r="433" spans="1:12" ht="13.5" customHeight="1">
      <c r="A433" s="61"/>
      <c r="B433" s="39" t="s">
        <v>571</v>
      </c>
      <c r="C433" s="51" t="s">
        <v>572</v>
      </c>
      <c r="D433" s="41">
        <v>137</v>
      </c>
      <c r="E433" s="42">
        <v>11</v>
      </c>
      <c r="F433" s="42">
        <f t="shared" si="82"/>
        <v>11</v>
      </c>
      <c r="G433" s="43">
        <f t="shared" si="84"/>
        <v>0</v>
      </c>
      <c r="H433" s="45">
        <v>628136657099</v>
      </c>
      <c r="I433" s="297"/>
      <c r="J433" s="135">
        <v>6</v>
      </c>
      <c r="K433" s="137">
        <v>405</v>
      </c>
    </row>
    <row r="434" spans="1:12" s="55" customFormat="1" ht="13.5" customHeight="1">
      <c r="A434" s="61"/>
      <c r="B434" s="39" t="s">
        <v>568</v>
      </c>
      <c r="C434" s="51" t="s">
        <v>1396</v>
      </c>
      <c r="D434" s="41">
        <v>138</v>
      </c>
      <c r="E434" s="42">
        <v>11</v>
      </c>
      <c r="F434" s="42">
        <f t="shared" si="82"/>
        <v>11</v>
      </c>
      <c r="G434" s="43">
        <f t="shared" si="84"/>
        <v>0</v>
      </c>
      <c r="H434" s="45">
        <v>628136653510</v>
      </c>
      <c r="I434" s="304"/>
      <c r="J434" s="135">
        <v>6</v>
      </c>
      <c r="K434" s="137">
        <v>406</v>
      </c>
      <c r="L434" s="54"/>
    </row>
    <row r="435" spans="1:12">
      <c r="A435" s="61"/>
      <c r="B435" s="39" t="s">
        <v>569</v>
      </c>
      <c r="C435" s="49" t="s">
        <v>1399</v>
      </c>
      <c r="D435" s="41">
        <v>138</v>
      </c>
      <c r="E435" s="42">
        <v>11</v>
      </c>
      <c r="F435" s="42">
        <f t="shared" si="82"/>
        <v>11</v>
      </c>
      <c r="G435" s="43">
        <f t="shared" si="84"/>
        <v>0</v>
      </c>
      <c r="H435" s="44">
        <v>628136654067</v>
      </c>
      <c r="I435" s="296"/>
      <c r="J435" s="135">
        <v>6</v>
      </c>
      <c r="K435" s="147">
        <v>407</v>
      </c>
    </row>
    <row r="436" spans="1:12" ht="13.5" customHeight="1">
      <c r="A436" s="61"/>
      <c r="B436" s="39" t="s">
        <v>570</v>
      </c>
      <c r="C436" s="40" t="s">
        <v>1398</v>
      </c>
      <c r="D436" s="41">
        <v>138</v>
      </c>
      <c r="E436" s="42">
        <v>11</v>
      </c>
      <c r="F436" s="42">
        <f t="shared" si="82"/>
        <v>11</v>
      </c>
      <c r="G436" s="43">
        <f t="shared" si="84"/>
        <v>0</v>
      </c>
      <c r="H436" s="44">
        <v>628136655187</v>
      </c>
      <c r="I436" s="296"/>
      <c r="J436" s="135">
        <v>6</v>
      </c>
      <c r="K436" s="137">
        <v>408</v>
      </c>
    </row>
    <row r="437" spans="1:12" ht="13.5" customHeight="1">
      <c r="A437" s="61"/>
      <c r="B437" s="39" t="s">
        <v>566</v>
      </c>
      <c r="C437" s="40" t="s">
        <v>1811</v>
      </c>
      <c r="D437" s="41">
        <v>139</v>
      </c>
      <c r="E437" s="42">
        <v>11</v>
      </c>
      <c r="F437" s="46">
        <f t="shared" si="82"/>
        <v>11</v>
      </c>
      <c r="G437" s="53">
        <f t="shared" si="84"/>
        <v>0</v>
      </c>
      <c r="H437" s="44">
        <v>628136658690</v>
      </c>
      <c r="I437" s="297"/>
      <c r="J437" s="135">
        <v>6</v>
      </c>
      <c r="K437" s="137">
        <v>409</v>
      </c>
    </row>
    <row r="438" spans="1:12" ht="13.5" customHeight="1">
      <c r="A438" s="61"/>
      <c r="B438" s="39" t="s">
        <v>567</v>
      </c>
      <c r="C438" s="40" t="s">
        <v>1397</v>
      </c>
      <c r="D438" s="41">
        <v>139</v>
      </c>
      <c r="E438" s="42">
        <v>11</v>
      </c>
      <c r="F438" s="42">
        <f t="shared" si="82"/>
        <v>11</v>
      </c>
      <c r="G438" s="43">
        <f t="shared" si="84"/>
        <v>0</v>
      </c>
      <c r="H438" s="44">
        <v>628136658874</v>
      </c>
      <c r="I438" s="297"/>
      <c r="J438" s="135">
        <v>6</v>
      </c>
      <c r="K438" s="137">
        <v>410</v>
      </c>
    </row>
    <row r="439" spans="1:12" s="55" customFormat="1" ht="13.5" customHeight="1">
      <c r="A439" s="61"/>
      <c r="B439" s="39" t="s">
        <v>563</v>
      </c>
      <c r="C439" s="40" t="s">
        <v>1392</v>
      </c>
      <c r="D439" s="41">
        <v>140</v>
      </c>
      <c r="E439" s="42">
        <v>11</v>
      </c>
      <c r="F439" s="42">
        <f t="shared" si="82"/>
        <v>11</v>
      </c>
      <c r="G439" s="43">
        <f t="shared" ref="G439:G441" si="85">A439*F439</f>
        <v>0</v>
      </c>
      <c r="H439" s="44">
        <v>628136655194</v>
      </c>
      <c r="I439" s="296"/>
      <c r="J439" s="135">
        <v>6</v>
      </c>
      <c r="K439" s="137">
        <v>411</v>
      </c>
      <c r="L439" s="54"/>
    </row>
    <row r="440" spans="1:12" ht="12.6" customHeight="1">
      <c r="A440" s="61"/>
      <c r="B440" s="39" t="s">
        <v>564</v>
      </c>
      <c r="C440" s="49" t="s">
        <v>1394</v>
      </c>
      <c r="D440" s="41">
        <v>140</v>
      </c>
      <c r="E440" s="42">
        <v>11</v>
      </c>
      <c r="F440" s="42">
        <f t="shared" si="82"/>
        <v>11</v>
      </c>
      <c r="G440" s="43">
        <f t="shared" si="85"/>
        <v>0</v>
      </c>
      <c r="H440" s="44">
        <v>628136655217</v>
      </c>
      <c r="I440" s="296"/>
      <c r="J440" s="135">
        <v>6</v>
      </c>
      <c r="K440" s="137">
        <v>412</v>
      </c>
    </row>
    <row r="441" spans="1:12" ht="13.5" customHeight="1">
      <c r="A441" s="61"/>
      <c r="B441" s="39" t="s">
        <v>565</v>
      </c>
      <c r="C441" s="40" t="s">
        <v>1393</v>
      </c>
      <c r="D441" s="41">
        <v>140</v>
      </c>
      <c r="E441" s="42">
        <v>11</v>
      </c>
      <c r="F441" s="42">
        <f t="shared" si="82"/>
        <v>11</v>
      </c>
      <c r="G441" s="43">
        <f t="shared" si="85"/>
        <v>0</v>
      </c>
      <c r="H441" s="44">
        <v>628136656146</v>
      </c>
      <c r="I441" s="297"/>
      <c r="J441" s="135">
        <v>6</v>
      </c>
      <c r="K441" s="137">
        <v>413</v>
      </c>
    </row>
    <row r="442" spans="1:12" s="73" customFormat="1" ht="13.5" customHeight="1">
      <c r="A442" s="215"/>
      <c r="B442" s="217" t="s">
        <v>1592</v>
      </c>
      <c r="C442" s="223" t="s">
        <v>1686</v>
      </c>
      <c r="D442" s="218"/>
      <c r="E442" s="218"/>
      <c r="F442" s="218"/>
      <c r="G442" s="220"/>
      <c r="H442" s="218"/>
      <c r="I442" s="280"/>
      <c r="J442" s="222"/>
      <c r="K442" s="137">
        <v>414</v>
      </c>
      <c r="L442" s="72"/>
    </row>
    <row r="443" spans="1:12" ht="13.5" customHeight="1">
      <c r="A443" s="61"/>
      <c r="B443" s="159" t="s">
        <v>1687</v>
      </c>
      <c r="C443" s="158" t="s">
        <v>1762</v>
      </c>
      <c r="D443" s="41">
        <v>141</v>
      </c>
      <c r="E443" s="42">
        <v>11</v>
      </c>
      <c r="F443" s="42">
        <f t="shared" si="3"/>
        <v>11</v>
      </c>
      <c r="G443" s="43">
        <f t="shared" si="2"/>
        <v>0</v>
      </c>
      <c r="H443" s="44">
        <v>628136660655</v>
      </c>
      <c r="I443" s="297" t="s">
        <v>1608</v>
      </c>
      <c r="J443" s="135">
        <v>6</v>
      </c>
      <c r="K443" s="137">
        <v>415</v>
      </c>
    </row>
    <row r="444" spans="1:12" ht="13.5" customHeight="1">
      <c r="A444" s="61"/>
      <c r="B444" s="39" t="s">
        <v>1410</v>
      </c>
      <c r="C444" s="51" t="s">
        <v>1579</v>
      </c>
      <c r="D444" s="41">
        <v>141</v>
      </c>
      <c r="E444" s="42">
        <v>11</v>
      </c>
      <c r="F444" s="46">
        <f>E444*(1-F$26)</f>
        <v>11</v>
      </c>
      <c r="G444" s="53">
        <f>A444*F444</f>
        <v>0</v>
      </c>
      <c r="H444" s="44">
        <v>628136660280</v>
      </c>
      <c r="I444" s="297"/>
      <c r="J444" s="135">
        <v>6</v>
      </c>
      <c r="K444" s="137">
        <v>416</v>
      </c>
    </row>
    <row r="445" spans="1:12" s="55" customFormat="1" ht="13.5" customHeight="1">
      <c r="A445" s="215"/>
      <c r="B445" s="245" t="s">
        <v>1592</v>
      </c>
      <c r="C445" s="235" t="s">
        <v>544</v>
      </c>
      <c r="D445" s="218"/>
      <c r="E445" s="237"/>
      <c r="F445" s="237"/>
      <c r="G445" s="238"/>
      <c r="H445" s="239"/>
      <c r="I445" s="298"/>
      <c r="J445" s="240"/>
      <c r="K445" s="137">
        <v>417</v>
      </c>
      <c r="L445" s="54"/>
    </row>
    <row r="446" spans="1:12" ht="13.5" customHeight="1">
      <c r="A446" s="61"/>
      <c r="B446" s="50" t="s">
        <v>545</v>
      </c>
      <c r="C446" s="51" t="s">
        <v>1388</v>
      </c>
      <c r="D446" s="52">
        <v>142</v>
      </c>
      <c r="E446" s="42">
        <v>11</v>
      </c>
      <c r="F446" s="43">
        <f>E446*(1-F$26)</f>
        <v>11</v>
      </c>
      <c r="G446" s="43">
        <f>A446*F446</f>
        <v>0</v>
      </c>
      <c r="H446" s="45">
        <v>628136657839</v>
      </c>
      <c r="I446" s="297"/>
      <c r="J446" s="135">
        <v>6</v>
      </c>
      <c r="K446" s="137">
        <v>418</v>
      </c>
    </row>
    <row r="447" spans="1:12" s="55" customFormat="1" ht="13.5" customHeight="1">
      <c r="A447" s="61"/>
      <c r="B447" s="39" t="s">
        <v>546</v>
      </c>
      <c r="C447" s="40" t="s">
        <v>547</v>
      </c>
      <c r="D447" s="41">
        <v>142</v>
      </c>
      <c r="E447" s="42">
        <v>11</v>
      </c>
      <c r="F447" s="46">
        <f>E447*(1-F$26)</f>
        <v>11</v>
      </c>
      <c r="G447" s="43">
        <f>A447*F447</f>
        <v>0</v>
      </c>
      <c r="H447" s="44">
        <v>628136654760</v>
      </c>
      <c r="I447" s="296"/>
      <c r="J447" s="135">
        <v>6</v>
      </c>
      <c r="K447" s="147">
        <v>419</v>
      </c>
      <c r="L447" s="54"/>
    </row>
    <row r="448" spans="1:12" ht="13.5" customHeight="1">
      <c r="A448" s="61"/>
      <c r="B448" s="39" t="s">
        <v>548</v>
      </c>
      <c r="C448" s="49" t="s">
        <v>1389</v>
      </c>
      <c r="D448" s="41">
        <v>142</v>
      </c>
      <c r="E448" s="42">
        <v>11</v>
      </c>
      <c r="F448" s="46">
        <f>E448*(1-F$26)</f>
        <v>11</v>
      </c>
      <c r="G448" s="53">
        <f>A448*F448</f>
        <v>0</v>
      </c>
      <c r="H448" s="44">
        <v>628136655118</v>
      </c>
      <c r="I448" s="296"/>
      <c r="J448" s="135">
        <v>6</v>
      </c>
      <c r="K448" s="137">
        <v>420</v>
      </c>
    </row>
    <row r="449" spans="1:12" ht="13.5" customHeight="1">
      <c r="A449" s="61"/>
      <c r="B449" s="39" t="s">
        <v>549</v>
      </c>
      <c r="C449" s="40" t="s">
        <v>550</v>
      </c>
      <c r="D449" s="41">
        <v>142</v>
      </c>
      <c r="E449" s="42">
        <v>11</v>
      </c>
      <c r="F449" s="46">
        <f>E449*(1-F$26)</f>
        <v>11</v>
      </c>
      <c r="G449" s="53">
        <f>A449*F449</f>
        <v>0</v>
      </c>
      <c r="H449" s="44">
        <v>628136654753</v>
      </c>
      <c r="I449" s="296"/>
      <c r="J449" s="135">
        <v>6</v>
      </c>
      <c r="K449" s="137">
        <v>421</v>
      </c>
    </row>
    <row r="450" spans="1:12" ht="13.5" customHeight="1">
      <c r="A450" s="61"/>
      <c r="B450" s="159" t="s">
        <v>1688</v>
      </c>
      <c r="C450" s="160" t="s">
        <v>1689</v>
      </c>
      <c r="D450" s="41">
        <v>143</v>
      </c>
      <c r="E450" s="42">
        <v>11</v>
      </c>
      <c r="F450" s="42">
        <f t="shared" ref="F450:F465" si="86">E450*(1-F$26)</f>
        <v>11</v>
      </c>
      <c r="G450" s="43">
        <f t="shared" ref="G450:G465" si="87">A450*F450</f>
        <v>0</v>
      </c>
      <c r="H450" s="44">
        <v>628136661379</v>
      </c>
      <c r="I450" s="297" t="s">
        <v>1608</v>
      </c>
      <c r="J450" s="135">
        <v>6</v>
      </c>
      <c r="K450" s="137">
        <v>422</v>
      </c>
    </row>
    <row r="451" spans="1:12" ht="13.5" customHeight="1">
      <c r="A451" s="61"/>
      <c r="B451" s="159" t="s">
        <v>1690</v>
      </c>
      <c r="C451" s="160" t="s">
        <v>1691</v>
      </c>
      <c r="D451" s="41">
        <v>143</v>
      </c>
      <c r="E451" s="42">
        <v>11</v>
      </c>
      <c r="F451" s="42">
        <f t="shared" si="86"/>
        <v>11</v>
      </c>
      <c r="G451" s="43">
        <f t="shared" si="87"/>
        <v>0</v>
      </c>
      <c r="H451" s="44">
        <v>628136661478</v>
      </c>
      <c r="I451" s="297" t="s">
        <v>1608</v>
      </c>
      <c r="J451" s="135">
        <v>6</v>
      </c>
      <c r="K451" s="137">
        <v>423</v>
      </c>
    </row>
    <row r="452" spans="1:12" ht="13.5" customHeight="1">
      <c r="A452" s="215"/>
      <c r="B452" s="217" t="s">
        <v>1592</v>
      </c>
      <c r="C452" s="223" t="s">
        <v>1285</v>
      </c>
      <c r="D452" s="218"/>
      <c r="E452" s="218"/>
      <c r="F452" s="218"/>
      <c r="G452" s="220"/>
      <c r="H452" s="218"/>
      <c r="I452" s="298"/>
      <c r="J452" s="222"/>
      <c r="K452" s="137">
        <v>424</v>
      </c>
    </row>
    <row r="453" spans="1:12" ht="13.5" customHeight="1">
      <c r="A453" s="61"/>
      <c r="B453" s="39" t="s">
        <v>583</v>
      </c>
      <c r="C453" s="40" t="s">
        <v>1403</v>
      </c>
      <c r="D453" s="41">
        <v>144</v>
      </c>
      <c r="E453" s="42">
        <v>11</v>
      </c>
      <c r="F453" s="46">
        <f t="shared" ref="F453" si="88">E453*(1-F$26)</f>
        <v>11</v>
      </c>
      <c r="G453" s="53">
        <f t="shared" ref="G453" si="89">A453*F453</f>
        <v>0</v>
      </c>
      <c r="H453" s="44">
        <v>628136658751</v>
      </c>
      <c r="I453" s="297"/>
      <c r="J453" s="135">
        <v>6</v>
      </c>
      <c r="K453" s="137">
        <v>425</v>
      </c>
    </row>
    <row r="454" spans="1:12" ht="13.5" customHeight="1">
      <c r="A454" s="61"/>
      <c r="B454" s="39" t="s">
        <v>582</v>
      </c>
      <c r="C454" s="40" t="s">
        <v>1402</v>
      </c>
      <c r="D454" s="41">
        <v>144</v>
      </c>
      <c r="E454" s="42">
        <v>11</v>
      </c>
      <c r="F454" s="46">
        <f>E454*(1-F$26)</f>
        <v>11</v>
      </c>
      <c r="G454" s="53">
        <f>A454*F454</f>
        <v>0</v>
      </c>
      <c r="H454" s="44">
        <v>628136658737</v>
      </c>
      <c r="I454" s="297"/>
      <c r="J454" s="135">
        <v>6</v>
      </c>
      <c r="K454" s="137">
        <v>426</v>
      </c>
    </row>
    <row r="455" spans="1:12" ht="13.5" customHeight="1">
      <c r="A455" s="61"/>
      <c r="B455" s="39" t="s">
        <v>584</v>
      </c>
      <c r="C455" s="40" t="s">
        <v>1563</v>
      </c>
      <c r="D455" s="41">
        <v>144</v>
      </c>
      <c r="E455" s="42">
        <v>11</v>
      </c>
      <c r="F455" s="46">
        <f>E455*(1-F$26)</f>
        <v>11</v>
      </c>
      <c r="G455" s="53">
        <f>A455*F455</f>
        <v>0</v>
      </c>
      <c r="H455" s="44">
        <v>628136658744</v>
      </c>
      <c r="I455" s="297"/>
      <c r="J455" s="135">
        <v>6</v>
      </c>
      <c r="K455" s="137">
        <v>427</v>
      </c>
    </row>
    <row r="456" spans="1:12" ht="13.5" customHeight="1">
      <c r="A456" s="61"/>
      <c r="B456" s="39" t="s">
        <v>581</v>
      </c>
      <c r="C456" s="40" t="s">
        <v>1401</v>
      </c>
      <c r="D456" s="41">
        <v>144</v>
      </c>
      <c r="E456" s="42">
        <v>11</v>
      </c>
      <c r="F456" s="46">
        <f>E456*(1-F$26)</f>
        <v>11</v>
      </c>
      <c r="G456" s="53">
        <f>A456*F456</f>
        <v>0</v>
      </c>
      <c r="H456" s="44">
        <v>628136658720</v>
      </c>
      <c r="I456" s="297"/>
      <c r="J456" s="135">
        <v>6</v>
      </c>
      <c r="K456" s="137">
        <v>428</v>
      </c>
    </row>
    <row r="457" spans="1:12" ht="13.5" customHeight="1">
      <c r="A457" s="61"/>
      <c r="B457" s="39" t="s">
        <v>587</v>
      </c>
      <c r="C457" s="51" t="s">
        <v>1405</v>
      </c>
      <c r="D457" s="41">
        <v>145</v>
      </c>
      <c r="E457" s="42">
        <v>11</v>
      </c>
      <c r="F457" s="46">
        <f>E457*(1-F$26)</f>
        <v>11</v>
      </c>
      <c r="G457" s="53">
        <f>A457*F457</f>
        <v>0</v>
      </c>
      <c r="H457" s="44">
        <v>628136658249</v>
      </c>
      <c r="I457" s="297"/>
      <c r="J457" s="135">
        <v>6</v>
      </c>
      <c r="K457" s="137">
        <v>429</v>
      </c>
    </row>
    <row r="458" spans="1:12" s="55" customFormat="1" ht="13.5" customHeight="1">
      <c r="A458" s="61"/>
      <c r="B458" s="39" t="s">
        <v>585</v>
      </c>
      <c r="C458" s="40" t="s">
        <v>1404</v>
      </c>
      <c r="D458" s="41">
        <v>145</v>
      </c>
      <c r="E458" s="42">
        <v>11</v>
      </c>
      <c r="F458" s="42">
        <f t="shared" ref="F458" si="90">E458*(1-F$26)</f>
        <v>11</v>
      </c>
      <c r="G458" s="43">
        <f>A458*F458</f>
        <v>0</v>
      </c>
      <c r="H458" s="44">
        <v>628136609678</v>
      </c>
      <c r="I458" s="296"/>
      <c r="J458" s="135">
        <v>6</v>
      </c>
      <c r="K458" s="137">
        <v>430</v>
      </c>
      <c r="L458" s="54"/>
    </row>
    <row r="459" spans="1:12" s="79" customFormat="1" ht="13.5" customHeight="1">
      <c r="A459" s="215"/>
      <c r="B459" s="217" t="s">
        <v>1592</v>
      </c>
      <c r="C459" s="235" t="s">
        <v>590</v>
      </c>
      <c r="D459" s="218"/>
      <c r="E459" s="218"/>
      <c r="F459" s="218"/>
      <c r="G459" s="220"/>
      <c r="H459" s="218"/>
      <c r="I459" s="298"/>
      <c r="J459" s="222"/>
      <c r="K459" s="147">
        <v>431</v>
      </c>
      <c r="L459" s="83"/>
    </row>
    <row r="460" spans="1:12" ht="13.5" customHeight="1">
      <c r="A460" s="61"/>
      <c r="B460" s="39" t="s">
        <v>606</v>
      </c>
      <c r="C460" s="40" t="s">
        <v>607</v>
      </c>
      <c r="D460" s="87">
        <v>146</v>
      </c>
      <c r="E460" s="42">
        <v>11</v>
      </c>
      <c r="F460" s="42">
        <f>E460*(1-F$26)</f>
        <v>11</v>
      </c>
      <c r="G460" s="43">
        <f>A460*F460</f>
        <v>0</v>
      </c>
      <c r="H460" s="44">
        <v>628136653770</v>
      </c>
      <c r="I460" s="296"/>
      <c r="J460" s="135">
        <v>6</v>
      </c>
      <c r="K460" s="137">
        <v>432</v>
      </c>
    </row>
    <row r="461" spans="1:12" s="71" customFormat="1" ht="13.5" customHeight="1">
      <c r="A461" s="61"/>
      <c r="B461" s="39" t="s">
        <v>591</v>
      </c>
      <c r="C461" s="49" t="s">
        <v>1406</v>
      </c>
      <c r="D461" s="41">
        <v>146</v>
      </c>
      <c r="E461" s="42">
        <v>11</v>
      </c>
      <c r="F461" s="42">
        <f>E461*(1-F$26)</f>
        <v>11</v>
      </c>
      <c r="G461" s="43">
        <f>A461*F461</f>
        <v>0</v>
      </c>
      <c r="H461" s="44">
        <v>628136653763</v>
      </c>
      <c r="I461" s="296"/>
      <c r="J461" s="135">
        <v>6</v>
      </c>
      <c r="K461" s="137">
        <v>433</v>
      </c>
      <c r="L461" s="76"/>
    </row>
    <row r="462" spans="1:12" ht="13.5" customHeight="1">
      <c r="A462" s="61"/>
      <c r="B462" s="39" t="s">
        <v>592</v>
      </c>
      <c r="C462" s="40" t="s">
        <v>593</v>
      </c>
      <c r="D462" s="41">
        <v>146</v>
      </c>
      <c r="E462" s="42">
        <v>11</v>
      </c>
      <c r="F462" s="46">
        <f>E462*(1-F$26)</f>
        <v>11</v>
      </c>
      <c r="G462" s="53">
        <f>A462*F462</f>
        <v>0</v>
      </c>
      <c r="H462" s="44">
        <v>628136655279</v>
      </c>
      <c r="I462" s="296"/>
      <c r="J462" s="135">
        <v>6</v>
      </c>
      <c r="K462" s="137">
        <v>434</v>
      </c>
    </row>
    <row r="463" spans="1:12" s="55" customFormat="1" ht="13.5" customHeight="1">
      <c r="A463" s="61"/>
      <c r="B463" s="39" t="s">
        <v>594</v>
      </c>
      <c r="C463" s="40" t="s">
        <v>595</v>
      </c>
      <c r="D463" s="41">
        <v>146</v>
      </c>
      <c r="E463" s="42">
        <v>11</v>
      </c>
      <c r="F463" s="42">
        <f>E463*(1-F$26)</f>
        <v>11</v>
      </c>
      <c r="G463" s="43">
        <f>A463*F463</f>
        <v>0</v>
      </c>
      <c r="H463" s="44">
        <v>628136655316</v>
      </c>
      <c r="I463" s="296"/>
      <c r="J463" s="135">
        <v>6</v>
      </c>
      <c r="K463" s="137">
        <v>435</v>
      </c>
      <c r="L463" s="54"/>
    </row>
    <row r="464" spans="1:12" ht="13.5" customHeight="1">
      <c r="A464" s="61"/>
      <c r="B464" s="159" t="s">
        <v>1692</v>
      </c>
      <c r="C464" s="160" t="s">
        <v>1694</v>
      </c>
      <c r="D464" s="41">
        <v>147</v>
      </c>
      <c r="E464" s="42">
        <v>11</v>
      </c>
      <c r="F464" s="42">
        <f t="shared" si="86"/>
        <v>11</v>
      </c>
      <c r="G464" s="43">
        <f t="shared" si="87"/>
        <v>0</v>
      </c>
      <c r="H464" s="44">
        <v>628136661409</v>
      </c>
      <c r="I464" s="297" t="s">
        <v>1608</v>
      </c>
      <c r="J464" s="135">
        <v>6</v>
      </c>
      <c r="K464" s="137">
        <v>436</v>
      </c>
    </row>
    <row r="465" spans="1:12" ht="13.5" customHeight="1">
      <c r="A465" s="61"/>
      <c r="B465" s="159" t="s">
        <v>1693</v>
      </c>
      <c r="C465" s="160" t="s">
        <v>1788</v>
      </c>
      <c r="D465" s="41">
        <v>147</v>
      </c>
      <c r="E465" s="42">
        <v>11</v>
      </c>
      <c r="F465" s="42">
        <f t="shared" si="86"/>
        <v>11</v>
      </c>
      <c r="G465" s="43">
        <f t="shared" si="87"/>
        <v>0</v>
      </c>
      <c r="H465" s="44">
        <v>628136661362</v>
      </c>
      <c r="I465" s="297" t="s">
        <v>1608</v>
      </c>
      <c r="J465" s="135">
        <v>6</v>
      </c>
      <c r="K465" s="137">
        <v>437</v>
      </c>
    </row>
    <row r="466" spans="1:12" ht="13.5" customHeight="1">
      <c r="A466" s="61"/>
      <c r="B466" s="39" t="s">
        <v>604</v>
      </c>
      <c r="C466" s="49" t="s">
        <v>1409</v>
      </c>
      <c r="D466" s="41">
        <v>148</v>
      </c>
      <c r="E466" s="42">
        <v>11</v>
      </c>
      <c r="F466" s="46">
        <f>E466*(1-F$26)</f>
        <v>11</v>
      </c>
      <c r="G466" s="53">
        <f>A466*F466</f>
        <v>0</v>
      </c>
      <c r="H466" s="44">
        <v>628136609784</v>
      </c>
      <c r="I466" s="296"/>
      <c r="J466" s="135">
        <v>6</v>
      </c>
      <c r="K466" s="137">
        <v>438</v>
      </c>
    </row>
    <row r="467" spans="1:12" s="71" customFormat="1" ht="13.5" customHeight="1">
      <c r="A467" s="61"/>
      <c r="B467" s="39" t="s">
        <v>605</v>
      </c>
      <c r="C467" s="40" t="s">
        <v>1408</v>
      </c>
      <c r="D467" s="41">
        <v>148</v>
      </c>
      <c r="E467" s="42">
        <v>11</v>
      </c>
      <c r="F467" s="46">
        <f>E467*(1-F$26)</f>
        <v>11</v>
      </c>
      <c r="G467" s="53">
        <f>A467*F467</f>
        <v>0</v>
      </c>
      <c r="H467" s="44">
        <v>628136609685</v>
      </c>
      <c r="I467" s="296"/>
      <c r="J467" s="135">
        <v>6</v>
      </c>
      <c r="K467" s="137">
        <v>439</v>
      </c>
      <c r="L467" s="54"/>
    </row>
    <row r="468" spans="1:12" ht="13.5" customHeight="1">
      <c r="A468" s="61"/>
      <c r="B468" s="39" t="s">
        <v>598</v>
      </c>
      <c r="C468" s="40" t="s">
        <v>599</v>
      </c>
      <c r="D468" s="41">
        <v>148</v>
      </c>
      <c r="E468" s="42">
        <v>11</v>
      </c>
      <c r="F468" s="42">
        <f t="shared" ref="F468:F484" si="91">E468*(1-F$26)</f>
        <v>11</v>
      </c>
      <c r="G468" s="43">
        <f t="shared" ref="G468:G470" si="92">A468*F468</f>
        <v>0</v>
      </c>
      <c r="H468" s="44">
        <v>628136655262</v>
      </c>
      <c r="I468" s="296"/>
      <c r="J468" s="135">
        <v>6</v>
      </c>
      <c r="K468" s="137">
        <v>440</v>
      </c>
    </row>
    <row r="469" spans="1:12" ht="13.5" customHeight="1">
      <c r="A469" s="61"/>
      <c r="B469" s="39" t="s">
        <v>600</v>
      </c>
      <c r="C469" s="40" t="s">
        <v>601</v>
      </c>
      <c r="D469" s="41">
        <v>148</v>
      </c>
      <c r="E469" s="42">
        <v>11</v>
      </c>
      <c r="F469" s="42">
        <f t="shared" si="91"/>
        <v>11</v>
      </c>
      <c r="G469" s="43">
        <f t="shared" si="92"/>
        <v>0</v>
      </c>
      <c r="H469" s="44">
        <v>628136606943</v>
      </c>
      <c r="I469" s="297"/>
      <c r="J469" s="135">
        <v>6</v>
      </c>
      <c r="K469" s="137">
        <v>441</v>
      </c>
    </row>
    <row r="470" spans="1:12" s="55" customFormat="1" ht="13.5" customHeight="1">
      <c r="A470" s="61"/>
      <c r="B470" s="159" t="s">
        <v>1719</v>
      </c>
      <c r="C470" s="158" t="s">
        <v>1812</v>
      </c>
      <c r="D470" s="41">
        <v>149</v>
      </c>
      <c r="E470" s="42">
        <v>11</v>
      </c>
      <c r="F470" s="42">
        <f t="shared" si="91"/>
        <v>11</v>
      </c>
      <c r="G470" s="43">
        <f t="shared" si="92"/>
        <v>0</v>
      </c>
      <c r="H470" s="44">
        <v>628136661089</v>
      </c>
      <c r="I470" s="297" t="s">
        <v>1608</v>
      </c>
      <c r="J470" s="135">
        <v>6</v>
      </c>
      <c r="K470" s="137">
        <v>442</v>
      </c>
      <c r="L470" s="54"/>
    </row>
    <row r="471" spans="1:12" ht="13.5" customHeight="1">
      <c r="A471" s="61"/>
      <c r="B471" s="39" t="s">
        <v>1407</v>
      </c>
      <c r="C471" s="40" t="s">
        <v>1813</v>
      </c>
      <c r="D471" s="41">
        <v>149</v>
      </c>
      <c r="E471" s="42">
        <v>11</v>
      </c>
      <c r="F471" s="46">
        <f>E471*(1-F$26)</f>
        <v>11</v>
      </c>
      <c r="G471" s="53">
        <f>A471*F471</f>
        <v>0</v>
      </c>
      <c r="H471" s="44">
        <v>628136660129</v>
      </c>
      <c r="I471" s="278"/>
      <c r="J471" s="135">
        <v>6</v>
      </c>
      <c r="K471" s="147">
        <v>443</v>
      </c>
    </row>
    <row r="472" spans="1:12" ht="13.5" customHeight="1">
      <c r="A472" s="61"/>
      <c r="B472" s="39" t="s">
        <v>624</v>
      </c>
      <c r="C472" s="40" t="s">
        <v>1422</v>
      </c>
      <c r="D472" s="41">
        <v>150</v>
      </c>
      <c r="E472" s="42">
        <v>11</v>
      </c>
      <c r="F472" s="42">
        <f t="shared" si="91"/>
        <v>11</v>
      </c>
      <c r="G472" s="43">
        <f t="shared" ref="G472:G481" si="93">A472*F472</f>
        <v>0</v>
      </c>
      <c r="H472" s="44">
        <v>628136004398</v>
      </c>
      <c r="I472" s="278"/>
      <c r="J472" s="135">
        <v>6</v>
      </c>
      <c r="K472" s="137">
        <v>444</v>
      </c>
    </row>
    <row r="473" spans="1:12" s="71" customFormat="1" ht="13.5" customHeight="1">
      <c r="A473" s="61"/>
      <c r="B473" s="88" t="s">
        <v>628</v>
      </c>
      <c r="C473" s="40" t="s">
        <v>629</v>
      </c>
      <c r="D473" s="41">
        <v>150</v>
      </c>
      <c r="E473" s="42">
        <v>11</v>
      </c>
      <c r="F473" s="89">
        <f t="shared" si="91"/>
        <v>11</v>
      </c>
      <c r="G473" s="43">
        <f t="shared" si="93"/>
        <v>0</v>
      </c>
      <c r="H473" s="90">
        <v>628136605649</v>
      </c>
      <c r="I473" s="290"/>
      <c r="J473" s="135">
        <v>6</v>
      </c>
      <c r="K473" s="137">
        <v>445</v>
      </c>
      <c r="L473" s="54"/>
    </row>
    <row r="474" spans="1:12" ht="13.5" customHeight="1">
      <c r="A474" s="61"/>
      <c r="B474" s="39" t="s">
        <v>625</v>
      </c>
      <c r="C474" s="40" t="s">
        <v>1421</v>
      </c>
      <c r="D474" s="41">
        <v>150</v>
      </c>
      <c r="E474" s="42">
        <v>11</v>
      </c>
      <c r="F474" s="42">
        <f t="shared" si="91"/>
        <v>11</v>
      </c>
      <c r="G474" s="43">
        <f t="shared" si="93"/>
        <v>0</v>
      </c>
      <c r="H474" s="44">
        <v>628136603614</v>
      </c>
      <c r="I474" s="278"/>
      <c r="J474" s="135">
        <v>6</v>
      </c>
      <c r="K474" s="137">
        <v>446</v>
      </c>
    </row>
    <row r="475" spans="1:12" s="55" customFormat="1" ht="13.5" customHeight="1">
      <c r="A475" s="61"/>
      <c r="B475" s="39" t="s">
        <v>626</v>
      </c>
      <c r="C475" s="40" t="s">
        <v>1420</v>
      </c>
      <c r="D475" s="41">
        <v>150</v>
      </c>
      <c r="E475" s="42">
        <v>11</v>
      </c>
      <c r="F475" s="42">
        <f t="shared" si="91"/>
        <v>11</v>
      </c>
      <c r="G475" s="43">
        <f t="shared" si="93"/>
        <v>0</v>
      </c>
      <c r="H475" s="44">
        <v>628136606257</v>
      </c>
      <c r="I475" s="278"/>
      <c r="J475" s="135">
        <v>6</v>
      </c>
      <c r="K475" s="137">
        <v>447</v>
      </c>
      <c r="L475" s="64"/>
    </row>
    <row r="476" spans="1:12" ht="13.5" customHeight="1">
      <c r="A476" s="61"/>
      <c r="B476" s="39" t="s">
        <v>596</v>
      </c>
      <c r="C476" s="51" t="s">
        <v>1412</v>
      </c>
      <c r="D476" s="41">
        <v>151</v>
      </c>
      <c r="E476" s="42">
        <v>11</v>
      </c>
      <c r="F476" s="46">
        <f t="shared" si="91"/>
        <v>11</v>
      </c>
      <c r="G476" s="53">
        <f t="shared" si="93"/>
        <v>0</v>
      </c>
      <c r="H476" s="45">
        <v>628136658768</v>
      </c>
      <c r="I476" s="278"/>
      <c r="J476" s="135">
        <v>6</v>
      </c>
      <c r="K476" s="137">
        <v>448</v>
      </c>
    </row>
    <row r="477" spans="1:12" ht="13.5" customHeight="1">
      <c r="A477" s="61"/>
      <c r="B477" s="39" t="s">
        <v>597</v>
      </c>
      <c r="C477" s="51" t="s">
        <v>1411</v>
      </c>
      <c r="D477" s="41">
        <v>151</v>
      </c>
      <c r="E477" s="42">
        <v>11</v>
      </c>
      <c r="F477" s="46">
        <f t="shared" si="91"/>
        <v>11</v>
      </c>
      <c r="G477" s="53">
        <f t="shared" si="93"/>
        <v>0</v>
      </c>
      <c r="H477" s="45">
        <v>628136658775</v>
      </c>
      <c r="I477" s="278"/>
      <c r="J477" s="135">
        <v>6</v>
      </c>
      <c r="K477" s="137">
        <v>449</v>
      </c>
    </row>
    <row r="478" spans="1:12" ht="13.5" customHeight="1">
      <c r="A478" s="61"/>
      <c r="B478" s="39" t="s">
        <v>602</v>
      </c>
      <c r="C478" s="51" t="s">
        <v>1413</v>
      </c>
      <c r="D478" s="41">
        <v>151</v>
      </c>
      <c r="E478" s="42">
        <v>11</v>
      </c>
      <c r="F478" s="46">
        <f t="shared" si="91"/>
        <v>11</v>
      </c>
      <c r="G478" s="53">
        <f t="shared" si="93"/>
        <v>0</v>
      </c>
      <c r="H478" s="44">
        <v>628136658683</v>
      </c>
      <c r="I478" s="278"/>
      <c r="J478" s="135">
        <v>6</v>
      </c>
      <c r="K478" s="137">
        <v>450</v>
      </c>
    </row>
    <row r="479" spans="1:12">
      <c r="A479" s="61"/>
      <c r="B479" s="39" t="s">
        <v>608</v>
      </c>
      <c r="C479" s="40" t="s">
        <v>609</v>
      </c>
      <c r="D479" s="87">
        <v>152</v>
      </c>
      <c r="E479" s="42">
        <v>11</v>
      </c>
      <c r="F479" s="42">
        <f t="shared" si="91"/>
        <v>11</v>
      </c>
      <c r="G479" s="43">
        <f t="shared" si="93"/>
        <v>0</v>
      </c>
      <c r="H479" s="44">
        <v>628136655330</v>
      </c>
      <c r="I479" s="282"/>
      <c r="J479" s="135">
        <v>6</v>
      </c>
      <c r="K479" s="137">
        <v>451</v>
      </c>
    </row>
    <row r="480" spans="1:12" s="63" customFormat="1" ht="13.5" customHeight="1">
      <c r="A480" s="61"/>
      <c r="B480" s="39" t="s">
        <v>620</v>
      </c>
      <c r="C480" s="40" t="s">
        <v>621</v>
      </c>
      <c r="D480" s="41">
        <v>152</v>
      </c>
      <c r="E480" s="42">
        <v>11</v>
      </c>
      <c r="F480" s="42">
        <f t="shared" si="91"/>
        <v>11</v>
      </c>
      <c r="G480" s="43">
        <f t="shared" si="93"/>
        <v>0</v>
      </c>
      <c r="H480" s="44">
        <v>628136609579</v>
      </c>
      <c r="I480" s="282"/>
      <c r="J480" s="135">
        <v>6</v>
      </c>
      <c r="K480" s="137">
        <v>452</v>
      </c>
      <c r="L480" s="62"/>
    </row>
    <row r="481" spans="1:12" ht="13.5" customHeight="1">
      <c r="A481" s="61"/>
      <c r="B481" s="50" t="s">
        <v>603</v>
      </c>
      <c r="C481" s="51" t="s">
        <v>1414</v>
      </c>
      <c r="D481" s="52">
        <v>152</v>
      </c>
      <c r="E481" s="42">
        <v>11</v>
      </c>
      <c r="F481" s="43">
        <f t="shared" si="91"/>
        <v>11</v>
      </c>
      <c r="G481" s="43">
        <f t="shared" si="93"/>
        <v>0</v>
      </c>
      <c r="H481" s="45">
        <v>628136657266</v>
      </c>
      <c r="I481" s="291"/>
      <c r="J481" s="135">
        <v>6</v>
      </c>
      <c r="K481" s="137">
        <v>453</v>
      </c>
    </row>
    <row r="482" spans="1:12" s="55" customFormat="1" ht="13.5" customHeight="1">
      <c r="A482" s="61"/>
      <c r="B482" s="50" t="s">
        <v>611</v>
      </c>
      <c r="C482" s="51" t="s">
        <v>1550</v>
      </c>
      <c r="D482" s="41">
        <v>153</v>
      </c>
      <c r="E482" s="42">
        <v>11</v>
      </c>
      <c r="F482" s="42">
        <f t="shared" si="91"/>
        <v>11</v>
      </c>
      <c r="G482" s="43">
        <f t="shared" ref="G482:G484" si="94">A482*F482</f>
        <v>0</v>
      </c>
      <c r="H482" s="44">
        <v>628136609692</v>
      </c>
      <c r="I482" s="282"/>
      <c r="J482" s="135">
        <v>6</v>
      </c>
      <c r="K482" s="137">
        <v>454</v>
      </c>
      <c r="L482" s="54"/>
    </row>
    <row r="483" spans="1:12" s="79" customFormat="1" ht="13.5" customHeight="1">
      <c r="A483" s="61"/>
      <c r="B483" s="50" t="s">
        <v>610</v>
      </c>
      <c r="C483" s="51" t="s">
        <v>1551</v>
      </c>
      <c r="D483" s="41">
        <v>153</v>
      </c>
      <c r="E483" s="42">
        <v>11</v>
      </c>
      <c r="F483" s="42">
        <f t="shared" si="91"/>
        <v>11</v>
      </c>
      <c r="G483" s="43">
        <f t="shared" si="94"/>
        <v>0</v>
      </c>
      <c r="H483" s="44">
        <v>628136609654</v>
      </c>
      <c r="I483" s="282"/>
      <c r="J483" s="135">
        <v>6</v>
      </c>
      <c r="K483" s="147">
        <v>455</v>
      </c>
      <c r="L483" s="83"/>
    </row>
    <row r="484" spans="1:12" ht="13.5" customHeight="1">
      <c r="A484" s="61"/>
      <c r="B484" s="39" t="s">
        <v>612</v>
      </c>
      <c r="C484" s="40" t="s">
        <v>1415</v>
      </c>
      <c r="D484" s="41">
        <v>153</v>
      </c>
      <c r="E484" s="42">
        <v>11</v>
      </c>
      <c r="F484" s="42">
        <f t="shared" si="91"/>
        <v>11</v>
      </c>
      <c r="G484" s="43">
        <f t="shared" si="94"/>
        <v>0</v>
      </c>
      <c r="H484" s="44">
        <v>628136606974</v>
      </c>
      <c r="I484" s="278"/>
      <c r="J484" s="135">
        <v>6</v>
      </c>
      <c r="K484" s="137">
        <v>456</v>
      </c>
    </row>
    <row r="485" spans="1:12" s="71" customFormat="1" ht="13.5" customHeight="1">
      <c r="A485" s="215"/>
      <c r="B485" s="217" t="s">
        <v>1592</v>
      </c>
      <c r="C485" s="223" t="s">
        <v>613</v>
      </c>
      <c r="D485" s="218"/>
      <c r="E485" s="218"/>
      <c r="F485" s="220"/>
      <c r="G485" s="220"/>
      <c r="H485" s="218"/>
      <c r="I485" s="280"/>
      <c r="J485" s="222"/>
      <c r="K485" s="137">
        <v>457</v>
      </c>
      <c r="L485" s="54"/>
    </row>
    <row r="486" spans="1:12" ht="13.5" customHeight="1">
      <c r="A486" s="61"/>
      <c r="B486" s="39" t="s">
        <v>614</v>
      </c>
      <c r="C486" s="40" t="s">
        <v>1814</v>
      </c>
      <c r="D486" s="41">
        <v>154</v>
      </c>
      <c r="E486" s="42">
        <v>11</v>
      </c>
      <c r="F486" s="42">
        <f t="shared" ref="F486:F491" si="95">E486*(1-F$26)</f>
        <v>11</v>
      </c>
      <c r="G486" s="53">
        <f t="shared" ref="G486:G491" si="96">A486*F486</f>
        <v>0</v>
      </c>
      <c r="H486" s="44">
        <v>628136258463</v>
      </c>
      <c r="I486" s="278"/>
      <c r="J486" s="135">
        <v>6</v>
      </c>
      <c r="K486" s="137">
        <v>458</v>
      </c>
    </row>
    <row r="487" spans="1:12" s="55" customFormat="1" ht="13.5" customHeight="1">
      <c r="A487" s="61"/>
      <c r="B487" s="39" t="s">
        <v>615</v>
      </c>
      <c r="C487" s="49" t="s">
        <v>1419</v>
      </c>
      <c r="D487" s="41">
        <v>154</v>
      </c>
      <c r="E487" s="42">
        <v>11</v>
      </c>
      <c r="F487" s="42">
        <f t="shared" si="95"/>
        <v>11</v>
      </c>
      <c r="G487" s="43">
        <f t="shared" si="96"/>
        <v>0</v>
      </c>
      <c r="H487" s="44">
        <v>628136609623</v>
      </c>
      <c r="I487" s="282"/>
      <c r="J487" s="135">
        <v>6</v>
      </c>
      <c r="K487" s="137">
        <v>459</v>
      </c>
      <c r="L487" s="54"/>
    </row>
    <row r="488" spans="1:12" ht="13.5" customHeight="1">
      <c r="A488" s="61"/>
      <c r="B488" s="39" t="s">
        <v>616</v>
      </c>
      <c r="C488" s="49" t="s">
        <v>1418</v>
      </c>
      <c r="D488" s="41">
        <v>154</v>
      </c>
      <c r="E488" s="42">
        <v>11</v>
      </c>
      <c r="F488" s="42">
        <f t="shared" si="95"/>
        <v>11</v>
      </c>
      <c r="G488" s="43">
        <f t="shared" si="96"/>
        <v>0</v>
      </c>
      <c r="H488" s="44">
        <v>628136653534</v>
      </c>
      <c r="I488" s="282"/>
      <c r="J488" s="135">
        <v>6</v>
      </c>
      <c r="K488" s="137">
        <v>460</v>
      </c>
    </row>
    <row r="489" spans="1:12">
      <c r="A489" s="61"/>
      <c r="B489" s="159" t="s">
        <v>1695</v>
      </c>
      <c r="C489" s="160" t="s">
        <v>1696</v>
      </c>
      <c r="D489" s="41">
        <v>155</v>
      </c>
      <c r="E489" s="42">
        <v>11</v>
      </c>
      <c r="F489" s="42">
        <f t="shared" si="95"/>
        <v>11</v>
      </c>
      <c r="G489" s="43">
        <f t="shared" si="96"/>
        <v>0</v>
      </c>
      <c r="H489" s="44">
        <v>628136661447</v>
      </c>
      <c r="I489" s="297" t="s">
        <v>1608</v>
      </c>
      <c r="J489" s="135">
        <v>6</v>
      </c>
      <c r="K489" s="137">
        <v>461</v>
      </c>
    </row>
    <row r="490" spans="1:12" ht="13.5" customHeight="1">
      <c r="A490" s="61"/>
      <c r="B490" s="39" t="s">
        <v>618</v>
      </c>
      <c r="C490" s="49" t="s">
        <v>1416</v>
      </c>
      <c r="D490" s="41">
        <v>155</v>
      </c>
      <c r="E490" s="42">
        <v>11</v>
      </c>
      <c r="F490" s="42">
        <f t="shared" si="95"/>
        <v>11</v>
      </c>
      <c r="G490" s="43">
        <f t="shared" si="96"/>
        <v>0</v>
      </c>
      <c r="H490" s="44">
        <v>628136609616</v>
      </c>
      <c r="I490" s="282"/>
      <c r="J490" s="135">
        <v>6</v>
      </c>
      <c r="K490" s="137">
        <v>462</v>
      </c>
    </row>
    <row r="491" spans="1:12" ht="13.5" customHeight="1">
      <c r="A491" s="61"/>
      <c r="B491" s="39" t="s">
        <v>617</v>
      </c>
      <c r="C491" s="51" t="s">
        <v>1417</v>
      </c>
      <c r="D491" s="41">
        <v>155</v>
      </c>
      <c r="E491" s="42">
        <v>11</v>
      </c>
      <c r="F491" s="46">
        <f t="shared" si="95"/>
        <v>11</v>
      </c>
      <c r="G491" s="53">
        <f t="shared" si="96"/>
        <v>0</v>
      </c>
      <c r="H491" s="44">
        <v>628136658867</v>
      </c>
      <c r="I491" s="278"/>
      <c r="J491" s="135">
        <v>6</v>
      </c>
      <c r="K491" s="137">
        <v>463</v>
      </c>
    </row>
    <row r="492" spans="1:12" s="78" customFormat="1" ht="13.5" customHeight="1">
      <c r="A492" s="215"/>
      <c r="B492" s="228" t="s">
        <v>1592</v>
      </c>
      <c r="C492" s="235" t="s">
        <v>631</v>
      </c>
      <c r="D492" s="218"/>
      <c r="E492" s="218"/>
      <c r="F492" s="218"/>
      <c r="G492" s="220"/>
      <c r="H492" s="218"/>
      <c r="I492" s="280"/>
      <c r="J492" s="222"/>
      <c r="K492" s="137">
        <v>464</v>
      </c>
      <c r="L492" s="83"/>
    </row>
    <row r="493" spans="1:12" s="92" customFormat="1" ht="13.5" customHeight="1">
      <c r="A493" s="61"/>
      <c r="B493" s="39" t="s">
        <v>632</v>
      </c>
      <c r="C493" s="40" t="s">
        <v>1428</v>
      </c>
      <c r="D493" s="41">
        <v>156</v>
      </c>
      <c r="E493" s="42">
        <v>11</v>
      </c>
      <c r="F493" s="42">
        <f t="shared" ref="F493:F501" si="97">E493*(1-F$26)</f>
        <v>11</v>
      </c>
      <c r="G493" s="43">
        <f t="shared" ref="G493:G498" si="98">A493*F493</f>
        <v>0</v>
      </c>
      <c r="H493" s="44">
        <v>628136654395</v>
      </c>
      <c r="I493" s="282"/>
      <c r="J493" s="135">
        <v>6</v>
      </c>
      <c r="K493" s="137">
        <v>465</v>
      </c>
      <c r="L493" s="91"/>
    </row>
    <row r="494" spans="1:12" s="71" customFormat="1" ht="13.5" customHeight="1">
      <c r="A494" s="61"/>
      <c r="B494" s="39" t="s">
        <v>633</v>
      </c>
      <c r="C494" s="40" t="s">
        <v>1427</v>
      </c>
      <c r="D494" s="41">
        <v>156</v>
      </c>
      <c r="E494" s="42">
        <v>11</v>
      </c>
      <c r="F494" s="42">
        <f t="shared" si="97"/>
        <v>11</v>
      </c>
      <c r="G494" s="43">
        <f t="shared" si="98"/>
        <v>0</v>
      </c>
      <c r="H494" s="44">
        <v>628136654401</v>
      </c>
      <c r="I494" s="282"/>
      <c r="J494" s="135">
        <v>6</v>
      </c>
      <c r="K494" s="137">
        <v>466</v>
      </c>
      <c r="L494" s="54"/>
    </row>
    <row r="495" spans="1:12" ht="13.35" customHeight="1">
      <c r="A495" s="61"/>
      <c r="B495" s="39" t="s">
        <v>635</v>
      </c>
      <c r="C495" s="40" t="s">
        <v>1426</v>
      </c>
      <c r="D495" s="41">
        <v>156</v>
      </c>
      <c r="E495" s="42">
        <v>11</v>
      </c>
      <c r="F495" s="42">
        <f t="shared" si="97"/>
        <v>11</v>
      </c>
      <c r="G495" s="43">
        <f t="shared" si="98"/>
        <v>0</v>
      </c>
      <c r="H495" s="44">
        <v>628136653343</v>
      </c>
      <c r="I495" s="282"/>
      <c r="J495" s="135">
        <v>6</v>
      </c>
      <c r="K495" s="147">
        <v>467</v>
      </c>
    </row>
    <row r="496" spans="1:12" s="71" customFormat="1" ht="13.5" customHeight="1">
      <c r="A496" s="61"/>
      <c r="B496" s="39" t="s">
        <v>634</v>
      </c>
      <c r="C496" s="49" t="s">
        <v>1425</v>
      </c>
      <c r="D496" s="41">
        <v>157</v>
      </c>
      <c r="E496" s="42">
        <v>11</v>
      </c>
      <c r="F496" s="42">
        <f t="shared" si="97"/>
        <v>11</v>
      </c>
      <c r="G496" s="43">
        <f t="shared" si="98"/>
        <v>0</v>
      </c>
      <c r="H496" s="44">
        <v>628136653350</v>
      </c>
      <c r="I496" s="282"/>
      <c r="J496" s="135">
        <v>6</v>
      </c>
      <c r="K496" s="137">
        <v>468</v>
      </c>
      <c r="L496" s="54"/>
    </row>
    <row r="497" spans="1:12" s="55" customFormat="1" ht="13.5" customHeight="1">
      <c r="A497" s="61"/>
      <c r="B497" s="39" t="s">
        <v>636</v>
      </c>
      <c r="C497" s="49" t="s">
        <v>1424</v>
      </c>
      <c r="D497" s="41">
        <v>157</v>
      </c>
      <c r="E497" s="42">
        <v>11</v>
      </c>
      <c r="F497" s="42">
        <f t="shared" si="97"/>
        <v>11</v>
      </c>
      <c r="G497" s="43">
        <f t="shared" si="98"/>
        <v>0</v>
      </c>
      <c r="H497" s="44">
        <v>628136606882</v>
      </c>
      <c r="I497" s="278"/>
      <c r="J497" s="135">
        <v>6</v>
      </c>
      <c r="K497" s="137">
        <v>469</v>
      </c>
      <c r="L497" s="54"/>
    </row>
    <row r="498" spans="1:12" ht="13.5" customHeight="1">
      <c r="A498" s="61"/>
      <c r="B498" s="39" t="s">
        <v>637</v>
      </c>
      <c r="C498" s="40" t="s">
        <v>638</v>
      </c>
      <c r="D498" s="41">
        <v>157</v>
      </c>
      <c r="E498" s="42">
        <v>11</v>
      </c>
      <c r="F498" s="42">
        <f t="shared" si="97"/>
        <v>11</v>
      </c>
      <c r="G498" s="43">
        <f t="shared" si="98"/>
        <v>0</v>
      </c>
      <c r="H498" s="44">
        <v>628136606127</v>
      </c>
      <c r="I498" s="278"/>
      <c r="J498" s="135">
        <v>6</v>
      </c>
      <c r="K498" s="137">
        <v>470</v>
      </c>
    </row>
    <row r="499" spans="1:12" s="63" customFormat="1" ht="13.5" customHeight="1">
      <c r="A499" s="61"/>
      <c r="B499" s="39" t="s">
        <v>639</v>
      </c>
      <c r="C499" s="49" t="s">
        <v>1430</v>
      </c>
      <c r="D499" s="41">
        <v>158</v>
      </c>
      <c r="E499" s="42">
        <v>11</v>
      </c>
      <c r="F499" s="42">
        <f t="shared" si="97"/>
        <v>11</v>
      </c>
      <c r="G499" s="43">
        <f t="shared" ref="G499:G501" si="99">A499*F499</f>
        <v>0</v>
      </c>
      <c r="H499" s="44">
        <v>628136609814</v>
      </c>
      <c r="I499" s="282"/>
      <c r="J499" s="135">
        <v>6</v>
      </c>
      <c r="K499" s="137">
        <v>471</v>
      </c>
      <c r="L499" s="62"/>
    </row>
    <row r="500" spans="1:12" s="71" customFormat="1" ht="13.5" customHeight="1">
      <c r="A500" s="61"/>
      <c r="B500" s="39" t="s">
        <v>640</v>
      </c>
      <c r="C500" s="40" t="s">
        <v>1429</v>
      </c>
      <c r="D500" s="41">
        <v>158</v>
      </c>
      <c r="E500" s="42">
        <v>11</v>
      </c>
      <c r="F500" s="42">
        <f t="shared" si="97"/>
        <v>11</v>
      </c>
      <c r="G500" s="43">
        <f t="shared" si="99"/>
        <v>0</v>
      </c>
      <c r="H500" s="44">
        <v>628136606073</v>
      </c>
      <c r="I500" s="278"/>
      <c r="J500" s="135">
        <v>6</v>
      </c>
      <c r="K500" s="137">
        <v>472</v>
      </c>
      <c r="L500" s="64"/>
    </row>
    <row r="501" spans="1:12" s="71" customFormat="1" ht="13.5" customHeight="1">
      <c r="A501" s="61"/>
      <c r="B501" s="39" t="s">
        <v>641</v>
      </c>
      <c r="C501" s="40" t="s">
        <v>642</v>
      </c>
      <c r="D501" s="41">
        <v>158</v>
      </c>
      <c r="E501" s="42">
        <v>11</v>
      </c>
      <c r="F501" s="42">
        <f t="shared" si="97"/>
        <v>11</v>
      </c>
      <c r="G501" s="43">
        <f t="shared" si="99"/>
        <v>0</v>
      </c>
      <c r="H501" s="44">
        <v>628136606080</v>
      </c>
      <c r="I501" s="278"/>
      <c r="J501" s="135">
        <v>6</v>
      </c>
      <c r="K501" s="137">
        <v>473</v>
      </c>
      <c r="L501" s="54"/>
    </row>
    <row r="502" spans="1:12" ht="13.5" customHeight="1">
      <c r="A502" s="244"/>
      <c r="B502" s="216" t="s">
        <v>1592</v>
      </c>
      <c r="C502" s="235" t="s">
        <v>643</v>
      </c>
      <c r="D502" s="218"/>
      <c r="E502" s="246"/>
      <c r="F502" s="237"/>
      <c r="G502" s="238"/>
      <c r="H502" s="239"/>
      <c r="I502" s="280"/>
      <c r="J502" s="240"/>
      <c r="K502" s="137">
        <v>474</v>
      </c>
    </row>
    <row r="503" spans="1:12" s="71" customFormat="1" ht="13.5" customHeight="1">
      <c r="A503" s="61"/>
      <c r="B503" s="39" t="s">
        <v>644</v>
      </c>
      <c r="C503" s="40" t="s">
        <v>1433</v>
      </c>
      <c r="D503" s="41">
        <v>159</v>
      </c>
      <c r="E503" s="42">
        <v>11</v>
      </c>
      <c r="F503" s="42">
        <f t="shared" ref="F503:F506" si="100">E503*(1-F$26)</f>
        <v>11</v>
      </c>
      <c r="G503" s="43">
        <f t="shared" ref="G503:G506" si="101">A503*F503</f>
        <v>0</v>
      </c>
      <c r="H503" s="44">
        <v>628136606691</v>
      </c>
      <c r="I503" s="297"/>
      <c r="J503" s="135">
        <v>6</v>
      </c>
      <c r="K503" s="137">
        <v>475</v>
      </c>
      <c r="L503" s="54"/>
    </row>
    <row r="504" spans="1:12" s="71" customFormat="1" ht="13.5" customHeight="1">
      <c r="A504" s="61"/>
      <c r="B504" s="39" t="s">
        <v>645</v>
      </c>
      <c r="C504" s="40" t="s">
        <v>1432</v>
      </c>
      <c r="D504" s="41">
        <v>159</v>
      </c>
      <c r="E504" s="42">
        <v>11</v>
      </c>
      <c r="F504" s="42">
        <f t="shared" si="100"/>
        <v>11</v>
      </c>
      <c r="G504" s="43">
        <f t="shared" si="101"/>
        <v>0</v>
      </c>
      <c r="H504" s="44">
        <v>628136607902</v>
      </c>
      <c r="I504" s="297"/>
      <c r="J504" s="135">
        <v>6</v>
      </c>
      <c r="K504" s="137">
        <v>476</v>
      </c>
      <c r="L504" s="54"/>
    </row>
    <row r="505" spans="1:12" ht="13.5" customHeight="1">
      <c r="A505" s="61"/>
      <c r="B505" s="39" t="s">
        <v>646</v>
      </c>
      <c r="C505" s="40" t="s">
        <v>647</v>
      </c>
      <c r="D505" s="41">
        <v>159</v>
      </c>
      <c r="E505" s="42">
        <v>11</v>
      </c>
      <c r="F505" s="42">
        <f t="shared" si="100"/>
        <v>11</v>
      </c>
      <c r="G505" s="43">
        <f t="shared" si="101"/>
        <v>0</v>
      </c>
      <c r="H505" s="44">
        <v>628136604260</v>
      </c>
      <c r="I505" s="297"/>
      <c r="J505" s="135">
        <v>6</v>
      </c>
      <c r="K505" s="137">
        <v>477</v>
      </c>
    </row>
    <row r="506" spans="1:12" s="55" customFormat="1" ht="13.5" customHeight="1">
      <c r="A506" s="61"/>
      <c r="B506" s="39" t="s">
        <v>648</v>
      </c>
      <c r="C506" s="40" t="s">
        <v>1431</v>
      </c>
      <c r="D506" s="41">
        <v>159</v>
      </c>
      <c r="E506" s="42">
        <v>11</v>
      </c>
      <c r="F506" s="42">
        <f t="shared" si="100"/>
        <v>11</v>
      </c>
      <c r="G506" s="43">
        <f t="shared" si="101"/>
        <v>0</v>
      </c>
      <c r="H506" s="44">
        <v>628136604284</v>
      </c>
      <c r="I506" s="297"/>
      <c r="J506" s="135">
        <v>6</v>
      </c>
      <c r="K506" s="137">
        <v>478</v>
      </c>
      <c r="L506" s="69"/>
    </row>
    <row r="507" spans="1:12" s="55" customFormat="1" ht="13.5" customHeight="1">
      <c r="A507" s="61"/>
      <c r="B507" s="50" t="s">
        <v>650</v>
      </c>
      <c r="C507" s="51" t="s">
        <v>1552</v>
      </c>
      <c r="D507" s="41">
        <v>160</v>
      </c>
      <c r="E507" s="42">
        <v>11</v>
      </c>
      <c r="F507" s="42">
        <f t="shared" ref="F507:F508" si="102">E507*(1-F$26)</f>
        <v>11</v>
      </c>
      <c r="G507" s="43">
        <f t="shared" ref="G507:G508" si="103">A507*F507</f>
        <v>0</v>
      </c>
      <c r="H507" s="44">
        <v>628136607858</v>
      </c>
      <c r="I507" s="297"/>
      <c r="J507" s="135">
        <v>6</v>
      </c>
      <c r="K507" s="147">
        <v>479</v>
      </c>
      <c r="L507" s="69"/>
    </row>
    <row r="508" spans="1:12" ht="13.5" customHeight="1">
      <c r="A508" s="61"/>
      <c r="B508" s="39" t="s">
        <v>651</v>
      </c>
      <c r="C508" s="49" t="s">
        <v>1436</v>
      </c>
      <c r="D508" s="41">
        <v>160</v>
      </c>
      <c r="E508" s="42">
        <v>11</v>
      </c>
      <c r="F508" s="46">
        <f t="shared" si="102"/>
        <v>11</v>
      </c>
      <c r="G508" s="53">
        <f t="shared" si="103"/>
        <v>0</v>
      </c>
      <c r="H508" s="44">
        <v>628136655446</v>
      </c>
      <c r="I508" s="296"/>
      <c r="J508" s="135">
        <v>6</v>
      </c>
      <c r="K508" s="137">
        <v>480</v>
      </c>
    </row>
    <row r="509" spans="1:12" s="55" customFormat="1" ht="13.5" customHeight="1">
      <c r="A509" s="61"/>
      <c r="B509" s="39" t="s">
        <v>652</v>
      </c>
      <c r="C509" s="49" t="s">
        <v>1435</v>
      </c>
      <c r="D509" s="41">
        <v>160</v>
      </c>
      <c r="E509" s="42">
        <v>11</v>
      </c>
      <c r="F509" s="46">
        <f t="shared" ref="F509:F517" si="104">E509*(1-F$26)</f>
        <v>11</v>
      </c>
      <c r="G509" s="53">
        <f t="shared" ref="G509:G515" si="105">A509*F509</f>
        <v>0</v>
      </c>
      <c r="H509" s="44">
        <v>628136655750</v>
      </c>
      <c r="I509" s="296"/>
      <c r="J509" s="135">
        <v>6</v>
      </c>
      <c r="K509" s="137">
        <v>481</v>
      </c>
      <c r="L509" s="54"/>
    </row>
    <row r="510" spans="1:12" s="55" customFormat="1" ht="13.5" customHeight="1">
      <c r="A510" s="61"/>
      <c r="B510" s="50" t="s">
        <v>654</v>
      </c>
      <c r="C510" s="51" t="s">
        <v>1554</v>
      </c>
      <c r="D510" s="41">
        <v>160</v>
      </c>
      <c r="E510" s="42">
        <v>11</v>
      </c>
      <c r="F510" s="42">
        <f t="shared" si="104"/>
        <v>11</v>
      </c>
      <c r="G510" s="43">
        <f t="shared" si="105"/>
        <v>0</v>
      </c>
      <c r="H510" s="44">
        <v>628136609739</v>
      </c>
      <c r="I510" s="296"/>
      <c r="J510" s="135">
        <v>6</v>
      </c>
      <c r="K510" s="137">
        <v>482</v>
      </c>
      <c r="L510" s="54"/>
    </row>
    <row r="511" spans="1:12" s="55" customFormat="1" ht="13.5" customHeight="1">
      <c r="A511" s="61"/>
      <c r="B511" s="159" t="s">
        <v>1720</v>
      </c>
      <c r="C511" s="158" t="s">
        <v>1815</v>
      </c>
      <c r="D511" s="41">
        <v>161</v>
      </c>
      <c r="E511" s="42">
        <v>11</v>
      </c>
      <c r="F511" s="42">
        <f t="shared" si="104"/>
        <v>11</v>
      </c>
      <c r="G511" s="43">
        <f t="shared" si="105"/>
        <v>0</v>
      </c>
      <c r="H511" s="44">
        <v>628136661201</v>
      </c>
      <c r="I511" s="297" t="s">
        <v>1608</v>
      </c>
      <c r="J511" s="135">
        <v>6</v>
      </c>
      <c r="K511" s="137">
        <v>483</v>
      </c>
      <c r="L511" s="54"/>
    </row>
    <row r="512" spans="1:12" s="55" customFormat="1" ht="13.5" customHeight="1">
      <c r="A512" s="61"/>
      <c r="B512" s="50" t="s">
        <v>653</v>
      </c>
      <c r="C512" s="51" t="s">
        <v>1553</v>
      </c>
      <c r="D512" s="41">
        <v>161</v>
      </c>
      <c r="E512" s="42">
        <v>11</v>
      </c>
      <c r="F512" s="42">
        <f t="shared" si="104"/>
        <v>11</v>
      </c>
      <c r="G512" s="43">
        <f t="shared" si="105"/>
        <v>0</v>
      </c>
      <c r="H512" s="44">
        <v>628136609746</v>
      </c>
      <c r="I512" s="296"/>
      <c r="J512" s="135">
        <v>6</v>
      </c>
      <c r="K512" s="137">
        <v>484</v>
      </c>
      <c r="L512" s="54"/>
    </row>
    <row r="513" spans="1:12" s="55" customFormat="1" ht="13.5" customHeight="1">
      <c r="A513" s="61"/>
      <c r="B513" s="39" t="s">
        <v>655</v>
      </c>
      <c r="C513" s="40" t="s">
        <v>656</v>
      </c>
      <c r="D513" s="41">
        <v>162</v>
      </c>
      <c r="E513" s="42">
        <v>11</v>
      </c>
      <c r="F513" s="46">
        <f t="shared" si="104"/>
        <v>11</v>
      </c>
      <c r="G513" s="53">
        <f t="shared" si="105"/>
        <v>0</v>
      </c>
      <c r="H513" s="44">
        <v>628136656382</v>
      </c>
      <c r="I513" s="297"/>
      <c r="J513" s="135">
        <v>6</v>
      </c>
      <c r="K513" s="137">
        <v>485</v>
      </c>
      <c r="L513" s="54"/>
    </row>
    <row r="514" spans="1:12" s="55" customFormat="1" ht="13.5" customHeight="1">
      <c r="A514" s="61"/>
      <c r="B514" s="39" t="s">
        <v>657</v>
      </c>
      <c r="C514" s="49" t="s">
        <v>1437</v>
      </c>
      <c r="D514" s="41">
        <v>162</v>
      </c>
      <c r="E514" s="42">
        <v>11</v>
      </c>
      <c r="F514" s="46">
        <f t="shared" si="104"/>
        <v>11</v>
      </c>
      <c r="G514" s="53">
        <f t="shared" si="105"/>
        <v>0</v>
      </c>
      <c r="H514" s="44">
        <v>628136656399</v>
      </c>
      <c r="I514" s="297"/>
      <c r="J514" s="135">
        <v>6</v>
      </c>
      <c r="K514" s="137">
        <v>486</v>
      </c>
      <c r="L514" s="64"/>
    </row>
    <row r="515" spans="1:12" ht="13.5" customHeight="1">
      <c r="A515" s="61"/>
      <c r="B515" s="39" t="s">
        <v>658</v>
      </c>
      <c r="C515" s="40" t="s">
        <v>1699</v>
      </c>
      <c r="D515" s="41">
        <v>162</v>
      </c>
      <c r="E515" s="42">
        <v>11</v>
      </c>
      <c r="F515" s="46">
        <f t="shared" si="104"/>
        <v>11</v>
      </c>
      <c r="G515" s="53">
        <f t="shared" si="105"/>
        <v>0</v>
      </c>
      <c r="H515" s="44">
        <v>628136658287</v>
      </c>
      <c r="I515" s="297"/>
      <c r="J515" s="135">
        <v>6</v>
      </c>
      <c r="K515" s="137">
        <v>487</v>
      </c>
    </row>
    <row r="516" spans="1:12" ht="13.5" customHeight="1">
      <c r="A516" s="61"/>
      <c r="B516" s="157" t="s">
        <v>1697</v>
      </c>
      <c r="C516" s="158" t="s">
        <v>1698</v>
      </c>
      <c r="D516" s="41">
        <v>163</v>
      </c>
      <c r="E516" s="42">
        <v>11</v>
      </c>
      <c r="F516" s="42">
        <f t="shared" si="104"/>
        <v>11</v>
      </c>
      <c r="G516" s="43">
        <f t="shared" ref="G516" si="106">A516*F516</f>
        <v>0</v>
      </c>
      <c r="H516" s="44">
        <v>628136660723</v>
      </c>
      <c r="I516" s="297" t="s">
        <v>1608</v>
      </c>
      <c r="J516" s="135"/>
      <c r="K516" s="137">
        <v>488</v>
      </c>
    </row>
    <row r="517" spans="1:12" ht="13.5" customHeight="1">
      <c r="A517" s="61"/>
      <c r="B517" s="39" t="s">
        <v>1434</v>
      </c>
      <c r="C517" s="51" t="s">
        <v>1564</v>
      </c>
      <c r="D517" s="41">
        <v>163</v>
      </c>
      <c r="E517" s="42">
        <v>11</v>
      </c>
      <c r="F517" s="46">
        <f t="shared" si="104"/>
        <v>11</v>
      </c>
      <c r="G517" s="53">
        <f>A517*F517</f>
        <v>0</v>
      </c>
      <c r="H517" s="44">
        <v>628136659932</v>
      </c>
      <c r="I517" s="278"/>
      <c r="J517" s="135">
        <v>6</v>
      </c>
      <c r="K517" s="137">
        <v>489</v>
      </c>
    </row>
    <row r="518" spans="1:12" s="63" customFormat="1" ht="13.5" customHeight="1">
      <c r="A518" s="215"/>
      <c r="B518" s="216" t="s">
        <v>1592</v>
      </c>
      <c r="C518" s="235" t="s">
        <v>769</v>
      </c>
      <c r="D518" s="218"/>
      <c r="E518" s="246"/>
      <c r="F518" s="237"/>
      <c r="G518" s="238"/>
      <c r="H518" s="239"/>
      <c r="I518" s="280"/>
      <c r="J518" s="240"/>
      <c r="K518" s="137">
        <v>490</v>
      </c>
      <c r="L518" s="62"/>
    </row>
    <row r="519" spans="1:12" s="55" customFormat="1" ht="13.5" customHeight="1">
      <c r="A519" s="61"/>
      <c r="B519" s="39" t="s">
        <v>770</v>
      </c>
      <c r="C519" s="40" t="s">
        <v>771</v>
      </c>
      <c r="D519" s="41">
        <v>164</v>
      </c>
      <c r="E519" s="42">
        <v>11</v>
      </c>
      <c r="F519" s="46">
        <f>E519*(1-F$26)</f>
        <v>11</v>
      </c>
      <c r="G519" s="53">
        <f>A519*F519</f>
        <v>0</v>
      </c>
      <c r="H519" s="44">
        <v>628136655019</v>
      </c>
      <c r="I519" s="282"/>
      <c r="J519" s="135">
        <v>6</v>
      </c>
      <c r="K519" s="147">
        <v>491</v>
      </c>
      <c r="L519" s="69"/>
    </row>
    <row r="520" spans="1:12" s="84" customFormat="1" ht="13.5" customHeight="1">
      <c r="A520" s="61"/>
      <c r="B520" s="39" t="s">
        <v>772</v>
      </c>
      <c r="C520" s="40" t="s">
        <v>773</v>
      </c>
      <c r="D520" s="41">
        <v>164</v>
      </c>
      <c r="E520" s="42">
        <v>11</v>
      </c>
      <c r="F520" s="42">
        <f>E520*(1-F$26)</f>
        <v>11</v>
      </c>
      <c r="G520" s="43">
        <f>A520*F520</f>
        <v>0</v>
      </c>
      <c r="H520" s="44">
        <v>628136607841</v>
      </c>
      <c r="I520" s="278"/>
      <c r="J520" s="135">
        <v>6</v>
      </c>
      <c r="K520" s="137">
        <v>492</v>
      </c>
      <c r="L520" s="77"/>
    </row>
    <row r="521" spans="1:12" s="55" customFormat="1" ht="13.5" customHeight="1">
      <c r="A521" s="61"/>
      <c r="B521" s="39" t="s">
        <v>774</v>
      </c>
      <c r="C521" s="40" t="s">
        <v>775</v>
      </c>
      <c r="D521" s="41">
        <v>164</v>
      </c>
      <c r="E521" s="42">
        <v>11</v>
      </c>
      <c r="F521" s="42">
        <f>E521*(1-F$26)</f>
        <v>11</v>
      </c>
      <c r="G521" s="43">
        <f>A521*F521</f>
        <v>0</v>
      </c>
      <c r="H521" s="44">
        <v>628136607599</v>
      </c>
      <c r="I521" s="278"/>
      <c r="J521" s="135">
        <v>6</v>
      </c>
      <c r="K521" s="137">
        <v>493</v>
      </c>
      <c r="L521" s="54"/>
    </row>
    <row r="522" spans="1:12" ht="13.5" customHeight="1">
      <c r="A522" s="61"/>
      <c r="B522" s="39" t="s">
        <v>1438</v>
      </c>
      <c r="C522" s="40" t="s">
        <v>1580</v>
      </c>
      <c r="D522" s="41">
        <v>165</v>
      </c>
      <c r="E522" s="42">
        <v>11</v>
      </c>
      <c r="F522" s="46">
        <f>E522*(1-F$26)</f>
        <v>11</v>
      </c>
      <c r="G522" s="53">
        <f>A522*F522</f>
        <v>0</v>
      </c>
      <c r="H522" s="44">
        <v>628136660020</v>
      </c>
      <c r="I522" s="278"/>
      <c r="J522" s="135">
        <v>6</v>
      </c>
      <c r="K522" s="137">
        <v>494</v>
      </c>
    </row>
    <row r="523" spans="1:12" ht="13.5" customHeight="1">
      <c r="A523" s="61"/>
      <c r="B523" s="39" t="s">
        <v>659</v>
      </c>
      <c r="C523" s="40" t="s">
        <v>1581</v>
      </c>
      <c r="D523" s="41">
        <v>165</v>
      </c>
      <c r="E523" s="42">
        <v>11</v>
      </c>
      <c r="F523" s="46">
        <f>E523*(1-F$26)</f>
        <v>11</v>
      </c>
      <c r="G523" s="53">
        <f>A523*F523</f>
        <v>0</v>
      </c>
      <c r="H523" s="44">
        <v>628136658300</v>
      </c>
      <c r="I523" s="278"/>
      <c r="J523" s="135">
        <v>6</v>
      </c>
      <c r="K523" s="137">
        <v>495</v>
      </c>
    </row>
    <row r="524" spans="1:12" s="55" customFormat="1" ht="13.5" customHeight="1">
      <c r="A524" s="163"/>
      <c r="B524" s="164" t="s">
        <v>1598</v>
      </c>
      <c r="C524" s="176"/>
      <c r="D524" s="177"/>
      <c r="E524" s="178"/>
      <c r="F524" s="178"/>
      <c r="G524" s="179"/>
      <c r="H524" s="178"/>
      <c r="I524" s="172"/>
      <c r="J524" s="180"/>
      <c r="K524" s="137">
        <v>496</v>
      </c>
      <c r="L524" s="54"/>
    </row>
    <row r="525" spans="1:12" s="55" customFormat="1" ht="13.5" customHeight="1">
      <c r="A525" s="215"/>
      <c r="B525" s="228" t="s">
        <v>1592</v>
      </c>
      <c r="C525" s="223" t="s">
        <v>1721</v>
      </c>
      <c r="D525" s="218"/>
      <c r="E525" s="218"/>
      <c r="F525" s="218"/>
      <c r="G525" s="220"/>
      <c r="H525" s="218"/>
      <c r="I525" s="221"/>
      <c r="J525" s="222"/>
      <c r="K525" s="137">
        <v>497</v>
      </c>
      <c r="L525" s="54"/>
    </row>
    <row r="526" spans="1:12" ht="13.5" customHeight="1">
      <c r="A526" s="61"/>
      <c r="B526" s="39" t="s">
        <v>1441</v>
      </c>
      <c r="C526" s="40" t="s">
        <v>1557</v>
      </c>
      <c r="D526" s="41">
        <v>166</v>
      </c>
      <c r="E526" s="42">
        <v>11</v>
      </c>
      <c r="F526" s="46">
        <f t="shared" ref="F526:F542" si="107">E526*(1-F$26)</f>
        <v>11</v>
      </c>
      <c r="G526" s="53">
        <f t="shared" ref="G526" si="108">A526*F526</f>
        <v>0</v>
      </c>
      <c r="H526" s="44">
        <v>628136660044</v>
      </c>
      <c r="I526" s="278"/>
      <c r="J526" s="135">
        <v>6</v>
      </c>
      <c r="K526" s="137">
        <v>498</v>
      </c>
    </row>
    <row r="527" spans="1:12" s="55" customFormat="1" ht="13.5" customHeight="1">
      <c r="A527" s="61"/>
      <c r="B527" s="39" t="s">
        <v>666</v>
      </c>
      <c r="C527" s="40" t="s">
        <v>667</v>
      </c>
      <c r="D527" s="41">
        <v>166</v>
      </c>
      <c r="E527" s="42">
        <v>11</v>
      </c>
      <c r="F527" s="42">
        <f t="shared" si="107"/>
        <v>11</v>
      </c>
      <c r="G527" s="43">
        <f>A527*F527</f>
        <v>0</v>
      </c>
      <c r="H527" s="44">
        <v>628136653374</v>
      </c>
      <c r="I527" s="282"/>
      <c r="J527" s="135">
        <v>6</v>
      </c>
      <c r="K527" s="137">
        <v>499</v>
      </c>
      <c r="L527" s="54"/>
    </row>
    <row r="528" spans="1:12" s="70" customFormat="1" ht="13.5" customHeight="1">
      <c r="A528" s="61"/>
      <c r="B528" s="39" t="s">
        <v>665</v>
      </c>
      <c r="C528" s="40" t="s">
        <v>1442</v>
      </c>
      <c r="D528" s="41">
        <v>166</v>
      </c>
      <c r="E528" s="42">
        <v>11</v>
      </c>
      <c r="F528" s="46">
        <f t="shared" si="107"/>
        <v>11</v>
      </c>
      <c r="G528" s="53">
        <f>A528*F528</f>
        <v>0</v>
      </c>
      <c r="H528" s="44">
        <v>628136654678</v>
      </c>
      <c r="I528" s="282"/>
      <c r="J528" s="135">
        <v>6</v>
      </c>
      <c r="K528" s="137">
        <v>500</v>
      </c>
      <c r="L528" s="54"/>
    </row>
    <row r="529" spans="1:12" ht="13.5" customHeight="1">
      <c r="A529" s="61"/>
      <c r="B529" s="50" t="s">
        <v>668</v>
      </c>
      <c r="C529" s="51" t="s">
        <v>1446</v>
      </c>
      <c r="D529" s="52">
        <v>166</v>
      </c>
      <c r="E529" s="42">
        <v>11</v>
      </c>
      <c r="F529" s="53">
        <f t="shared" si="107"/>
        <v>11</v>
      </c>
      <c r="G529" s="53">
        <f>A529*F529</f>
        <v>0</v>
      </c>
      <c r="H529" s="45">
        <v>628136657976</v>
      </c>
      <c r="I529" s="278"/>
      <c r="J529" s="135">
        <v>6</v>
      </c>
      <c r="K529" s="137">
        <v>501</v>
      </c>
    </row>
    <row r="530" spans="1:12" ht="13.5" customHeight="1">
      <c r="A530" s="61"/>
      <c r="B530" s="39" t="s">
        <v>1443</v>
      </c>
      <c r="C530" s="40" t="s">
        <v>1445</v>
      </c>
      <c r="D530" s="41">
        <v>167</v>
      </c>
      <c r="E530" s="42">
        <v>11</v>
      </c>
      <c r="F530" s="46">
        <f t="shared" si="107"/>
        <v>11</v>
      </c>
      <c r="G530" s="53">
        <f t="shared" ref="G530" si="109">A530*F530</f>
        <v>0</v>
      </c>
      <c r="H530" s="44">
        <v>628136659987</v>
      </c>
      <c r="I530" s="278"/>
      <c r="J530" s="135">
        <v>6</v>
      </c>
      <c r="K530" s="137">
        <v>502</v>
      </c>
    </row>
    <row r="531" spans="1:12" ht="13.5" customHeight="1">
      <c r="A531" s="61"/>
      <c r="B531" s="39" t="s">
        <v>663</v>
      </c>
      <c r="C531" s="40" t="s">
        <v>1444</v>
      </c>
      <c r="D531" s="41">
        <v>167</v>
      </c>
      <c r="E531" s="42">
        <v>11</v>
      </c>
      <c r="F531" s="42">
        <f t="shared" si="107"/>
        <v>11</v>
      </c>
      <c r="G531" s="53">
        <f t="shared" ref="G531:G540" si="110">A531*F531</f>
        <v>0</v>
      </c>
      <c r="H531" s="44">
        <v>628136658676</v>
      </c>
      <c r="I531" s="278"/>
      <c r="J531" s="135">
        <v>6</v>
      </c>
      <c r="K531" s="147">
        <v>503</v>
      </c>
    </row>
    <row r="532" spans="1:12" ht="13.5" customHeight="1">
      <c r="A532" s="61"/>
      <c r="B532" s="159" t="s">
        <v>1723</v>
      </c>
      <c r="C532" s="160" t="s">
        <v>1722</v>
      </c>
      <c r="D532" s="41">
        <v>168</v>
      </c>
      <c r="E532" s="42">
        <v>11</v>
      </c>
      <c r="F532" s="42">
        <f t="shared" si="107"/>
        <v>11</v>
      </c>
      <c r="G532" s="43">
        <f t="shared" si="110"/>
        <v>0</v>
      </c>
      <c r="H532" s="44">
        <v>628136661195</v>
      </c>
      <c r="I532" s="297" t="s">
        <v>1608</v>
      </c>
      <c r="J532" s="135">
        <v>6</v>
      </c>
      <c r="K532" s="137">
        <v>504</v>
      </c>
    </row>
    <row r="533" spans="1:12" ht="13.5" customHeight="1">
      <c r="A533" s="61"/>
      <c r="B533" s="159" t="s">
        <v>1724</v>
      </c>
      <c r="C533" s="160" t="s">
        <v>1725</v>
      </c>
      <c r="D533" s="41">
        <v>168</v>
      </c>
      <c r="E533" s="42">
        <v>11</v>
      </c>
      <c r="F533" s="42">
        <f t="shared" si="107"/>
        <v>11</v>
      </c>
      <c r="G533" s="43">
        <f t="shared" si="110"/>
        <v>0</v>
      </c>
      <c r="H533" s="44">
        <v>628136661331</v>
      </c>
      <c r="I533" s="297" t="s">
        <v>1608</v>
      </c>
      <c r="J533" s="135">
        <v>6</v>
      </c>
      <c r="K533" s="137">
        <v>505</v>
      </c>
    </row>
    <row r="534" spans="1:12" ht="13.5" customHeight="1">
      <c r="A534" s="61"/>
      <c r="B534" s="159" t="s">
        <v>1703</v>
      </c>
      <c r="C534" s="158" t="s">
        <v>1763</v>
      </c>
      <c r="D534" s="41">
        <v>169</v>
      </c>
      <c r="E534" s="42">
        <v>11</v>
      </c>
      <c r="F534" s="42">
        <f t="shared" si="107"/>
        <v>11</v>
      </c>
      <c r="G534" s="43">
        <f t="shared" si="110"/>
        <v>0</v>
      </c>
      <c r="H534" s="44">
        <v>628136660921</v>
      </c>
      <c r="I534" s="297" t="s">
        <v>1608</v>
      </c>
      <c r="J534" s="135">
        <v>6</v>
      </c>
      <c r="K534" s="137">
        <v>506</v>
      </c>
    </row>
    <row r="535" spans="1:12" s="71" customFormat="1" ht="13.5" customHeight="1">
      <c r="A535" s="61"/>
      <c r="B535" s="39" t="s">
        <v>674</v>
      </c>
      <c r="C535" s="51" t="s">
        <v>1449</v>
      </c>
      <c r="D535" s="41">
        <v>169</v>
      </c>
      <c r="E535" s="42">
        <v>11</v>
      </c>
      <c r="F535" s="42">
        <f t="shared" si="107"/>
        <v>11</v>
      </c>
      <c r="G535" s="43">
        <f t="shared" si="110"/>
        <v>0</v>
      </c>
      <c r="H535" s="45">
        <v>628136657037</v>
      </c>
      <c r="I535" s="297"/>
      <c r="J535" s="135">
        <v>6</v>
      </c>
      <c r="K535" s="137">
        <v>507</v>
      </c>
      <c r="L535" s="6"/>
    </row>
    <row r="536" spans="1:12" ht="13.5" customHeight="1">
      <c r="A536" s="61"/>
      <c r="B536" s="39" t="s">
        <v>672</v>
      </c>
      <c r="C536" s="49" t="s">
        <v>1451</v>
      </c>
      <c r="D536" s="41">
        <v>169</v>
      </c>
      <c r="E536" s="42">
        <v>11</v>
      </c>
      <c r="F536" s="42">
        <f t="shared" si="107"/>
        <v>11</v>
      </c>
      <c r="G536" s="43">
        <f t="shared" si="110"/>
        <v>0</v>
      </c>
      <c r="H536" s="44">
        <v>628136609562</v>
      </c>
      <c r="I536" s="296"/>
      <c r="J536" s="135">
        <v>6</v>
      </c>
      <c r="K536" s="137">
        <v>508</v>
      </c>
      <c r="L536" s="54"/>
    </row>
    <row r="537" spans="1:12">
      <c r="A537" s="61"/>
      <c r="B537" s="159" t="s">
        <v>1704</v>
      </c>
      <c r="C537" s="160" t="s">
        <v>1789</v>
      </c>
      <c r="D537" s="41">
        <v>170</v>
      </c>
      <c r="E537" s="42">
        <v>11</v>
      </c>
      <c r="F537" s="42">
        <f t="shared" si="107"/>
        <v>11</v>
      </c>
      <c r="G537" s="43">
        <f t="shared" si="110"/>
        <v>0</v>
      </c>
      <c r="H537" s="44">
        <v>628136661454</v>
      </c>
      <c r="I537" s="297" t="s">
        <v>1608</v>
      </c>
      <c r="J537" s="135">
        <v>6</v>
      </c>
      <c r="K537" s="137">
        <v>509</v>
      </c>
    </row>
    <row r="538" spans="1:12" s="71" customFormat="1" ht="13.5" customHeight="1">
      <c r="A538" s="61"/>
      <c r="B538" s="39" t="s">
        <v>673</v>
      </c>
      <c r="C538" s="40" t="s">
        <v>1450</v>
      </c>
      <c r="D538" s="41">
        <v>170</v>
      </c>
      <c r="E538" s="42">
        <v>11</v>
      </c>
      <c r="F538" s="42">
        <f t="shared" si="107"/>
        <v>11</v>
      </c>
      <c r="G538" s="43">
        <f t="shared" si="110"/>
        <v>0</v>
      </c>
      <c r="H538" s="44">
        <v>628136609852</v>
      </c>
      <c r="I538" s="296"/>
      <c r="J538" s="135">
        <v>6</v>
      </c>
      <c r="K538" s="137">
        <v>510</v>
      </c>
      <c r="L538" s="6"/>
    </row>
    <row r="539" spans="1:12" ht="13.5" customHeight="1">
      <c r="A539" s="61"/>
      <c r="B539" s="39" t="s">
        <v>676</v>
      </c>
      <c r="C539" s="40" t="s">
        <v>1447</v>
      </c>
      <c r="D539" s="41">
        <v>170</v>
      </c>
      <c r="E539" s="42">
        <v>11</v>
      </c>
      <c r="F539" s="42">
        <f t="shared" si="107"/>
        <v>11</v>
      </c>
      <c r="G539" s="43">
        <f t="shared" si="110"/>
        <v>0</v>
      </c>
      <c r="H539" s="44">
        <v>628136609869</v>
      </c>
      <c r="I539" s="303"/>
      <c r="J539" s="135">
        <v>6</v>
      </c>
      <c r="K539" s="137">
        <v>511</v>
      </c>
    </row>
    <row r="540" spans="1:12" s="55" customFormat="1" ht="13.5" customHeight="1">
      <c r="A540" s="61"/>
      <c r="B540" s="159" t="s">
        <v>1705</v>
      </c>
      <c r="C540" s="160" t="s">
        <v>1787</v>
      </c>
      <c r="D540" s="41">
        <v>171</v>
      </c>
      <c r="E540" s="42">
        <v>11</v>
      </c>
      <c r="F540" s="42">
        <f t="shared" si="107"/>
        <v>11</v>
      </c>
      <c r="G540" s="43">
        <f t="shared" si="110"/>
        <v>0</v>
      </c>
      <c r="H540" s="44">
        <v>628136661393</v>
      </c>
      <c r="I540" s="297" t="s">
        <v>1608</v>
      </c>
      <c r="J540" s="135">
        <v>6</v>
      </c>
      <c r="K540" s="137">
        <v>512</v>
      </c>
      <c r="L540" s="54"/>
    </row>
    <row r="541" spans="1:12" ht="13.5" customHeight="1">
      <c r="A541" s="61"/>
      <c r="B541" s="39" t="s">
        <v>675</v>
      </c>
      <c r="C541" s="40" t="s">
        <v>1448</v>
      </c>
      <c r="D541" s="41">
        <v>171</v>
      </c>
      <c r="E541" s="42">
        <v>11</v>
      </c>
      <c r="F541" s="42">
        <f t="shared" si="107"/>
        <v>11</v>
      </c>
      <c r="G541" s="43">
        <f t="shared" ref="G541" si="111">A541*F541</f>
        <v>0</v>
      </c>
      <c r="H541" s="44">
        <v>628136609555</v>
      </c>
      <c r="I541" s="282"/>
      <c r="J541" s="135">
        <v>6</v>
      </c>
      <c r="K541" s="137">
        <v>513</v>
      </c>
    </row>
    <row r="542" spans="1:12" s="73" customFormat="1" ht="13.5" customHeight="1">
      <c r="A542" s="61"/>
      <c r="B542" s="39" t="s">
        <v>670</v>
      </c>
      <c r="C542" s="40" t="s">
        <v>671</v>
      </c>
      <c r="D542" s="41">
        <v>171</v>
      </c>
      <c r="E542" s="42">
        <v>11</v>
      </c>
      <c r="F542" s="42">
        <f t="shared" si="107"/>
        <v>11</v>
      </c>
      <c r="G542" s="43">
        <f t="shared" ref="G542" si="112">A542*F542</f>
        <v>0</v>
      </c>
      <c r="H542" s="44">
        <v>628136654470</v>
      </c>
      <c r="I542" s="282"/>
      <c r="J542" s="135">
        <v>6</v>
      </c>
      <c r="K542" s="137">
        <v>514</v>
      </c>
      <c r="L542" s="72"/>
    </row>
    <row r="543" spans="1:12" s="55" customFormat="1" ht="13.5" customHeight="1">
      <c r="A543" s="215"/>
      <c r="B543" s="228" t="s">
        <v>1592</v>
      </c>
      <c r="C543" s="223" t="s">
        <v>1700</v>
      </c>
      <c r="D543" s="218"/>
      <c r="E543" s="218"/>
      <c r="F543" s="218"/>
      <c r="G543" s="220"/>
      <c r="H543" s="218"/>
      <c r="I543" s="280"/>
      <c r="J543" s="222"/>
      <c r="K543" s="147">
        <v>515</v>
      </c>
      <c r="L543" s="54"/>
    </row>
    <row r="544" spans="1:12" ht="13.5" customHeight="1">
      <c r="A544" s="61"/>
      <c r="B544" s="39" t="s">
        <v>660</v>
      </c>
      <c r="C544" s="40" t="s">
        <v>661</v>
      </c>
      <c r="D544" s="41">
        <v>172</v>
      </c>
      <c r="E544" s="42">
        <v>11</v>
      </c>
      <c r="F544" s="42">
        <f t="shared" ref="F544:F549" si="113">E544*(1-F$26)</f>
        <v>11</v>
      </c>
      <c r="G544" s="43">
        <f>A544*F544</f>
        <v>0</v>
      </c>
      <c r="H544" s="44">
        <v>628136653107</v>
      </c>
      <c r="I544" s="282"/>
      <c r="J544" s="135">
        <v>6</v>
      </c>
      <c r="K544" s="137">
        <v>516</v>
      </c>
    </row>
    <row r="545" spans="1:12" ht="13.5" customHeight="1">
      <c r="A545" s="61"/>
      <c r="B545" s="50" t="s">
        <v>664</v>
      </c>
      <c r="C545" s="51" t="s">
        <v>1440</v>
      </c>
      <c r="D545" s="52">
        <v>172</v>
      </c>
      <c r="E545" s="42">
        <v>11</v>
      </c>
      <c r="F545" s="53">
        <f t="shared" si="113"/>
        <v>11</v>
      </c>
      <c r="G545" s="53">
        <f>A545*F545</f>
        <v>0</v>
      </c>
      <c r="H545" s="45">
        <v>628136658669</v>
      </c>
      <c r="I545" s="278"/>
      <c r="J545" s="135">
        <v>6</v>
      </c>
      <c r="K545" s="137">
        <v>517</v>
      </c>
    </row>
    <row r="546" spans="1:12" ht="14.25" customHeight="1">
      <c r="A546" s="61"/>
      <c r="B546" s="39" t="s">
        <v>662</v>
      </c>
      <c r="C546" s="40" t="s">
        <v>1583</v>
      </c>
      <c r="D546" s="41">
        <v>172</v>
      </c>
      <c r="E546" s="42">
        <v>11</v>
      </c>
      <c r="F546" s="42">
        <f t="shared" si="113"/>
        <v>11</v>
      </c>
      <c r="G546" s="43">
        <f>A546*F546</f>
        <v>0</v>
      </c>
      <c r="H546" s="45">
        <v>628136656832</v>
      </c>
      <c r="I546" s="278"/>
      <c r="J546" s="135">
        <v>6</v>
      </c>
      <c r="K546" s="137">
        <v>518</v>
      </c>
    </row>
    <row r="547" spans="1:12" ht="13.5" customHeight="1">
      <c r="A547" s="61"/>
      <c r="B547" s="39" t="s">
        <v>669</v>
      </c>
      <c r="C547" s="40" t="s">
        <v>1582</v>
      </c>
      <c r="D547" s="41">
        <v>172</v>
      </c>
      <c r="E547" s="42">
        <v>11</v>
      </c>
      <c r="F547" s="46">
        <f t="shared" si="113"/>
        <v>11</v>
      </c>
      <c r="G547" s="53">
        <f>A547*F547</f>
        <v>0</v>
      </c>
      <c r="H547" s="44">
        <v>628136656191</v>
      </c>
      <c r="I547" s="278"/>
      <c r="J547" s="135">
        <v>6</v>
      </c>
      <c r="K547" s="137">
        <v>519</v>
      </c>
    </row>
    <row r="548" spans="1:12" ht="13.5" customHeight="1">
      <c r="A548" s="61"/>
      <c r="B548" s="159" t="s">
        <v>1701</v>
      </c>
      <c r="C548" s="160" t="s">
        <v>1702</v>
      </c>
      <c r="D548" s="41">
        <v>173</v>
      </c>
      <c r="E548" s="42">
        <v>11</v>
      </c>
      <c r="F548" s="42">
        <f t="shared" si="113"/>
        <v>11</v>
      </c>
      <c r="G548" s="43">
        <f t="shared" ref="G548" si="114">A548*F548</f>
        <v>0</v>
      </c>
      <c r="H548" s="44">
        <v>628136660662</v>
      </c>
      <c r="I548" s="297" t="s">
        <v>1608</v>
      </c>
      <c r="J548" s="135">
        <v>6</v>
      </c>
      <c r="K548" s="137">
        <v>520</v>
      </c>
    </row>
    <row r="549" spans="1:12" ht="13.5" customHeight="1">
      <c r="A549" s="61"/>
      <c r="B549" s="39" t="s">
        <v>1439</v>
      </c>
      <c r="C549" s="40" t="s">
        <v>1737</v>
      </c>
      <c r="D549" s="41">
        <v>173</v>
      </c>
      <c r="E549" s="42">
        <v>11</v>
      </c>
      <c r="F549" s="46">
        <f t="shared" si="113"/>
        <v>11</v>
      </c>
      <c r="G549" s="53">
        <f>A549*F549</f>
        <v>0</v>
      </c>
      <c r="H549" s="44">
        <v>628136659178</v>
      </c>
      <c r="I549" s="278"/>
      <c r="J549" s="135">
        <v>6</v>
      </c>
      <c r="K549" s="137">
        <v>521</v>
      </c>
    </row>
    <row r="550" spans="1:12" s="55" customFormat="1" ht="13.5" customHeight="1">
      <c r="A550" s="215"/>
      <c r="B550" s="217" t="s">
        <v>1592</v>
      </c>
      <c r="C550" s="223" t="s">
        <v>710</v>
      </c>
      <c r="D550" s="218"/>
      <c r="E550" s="218"/>
      <c r="F550" s="218"/>
      <c r="G550" s="220"/>
      <c r="H550" s="218"/>
      <c r="I550" s="280"/>
      <c r="J550" s="222"/>
      <c r="K550" s="137">
        <v>522</v>
      </c>
      <c r="L550" s="66"/>
    </row>
    <row r="551" spans="1:12" s="55" customFormat="1" ht="13.5" customHeight="1">
      <c r="A551" s="61"/>
      <c r="B551" s="39" t="s">
        <v>711</v>
      </c>
      <c r="C551" s="40" t="s">
        <v>712</v>
      </c>
      <c r="D551" s="41">
        <v>174</v>
      </c>
      <c r="E551" s="42">
        <v>11</v>
      </c>
      <c r="F551" s="42">
        <f>E551*(1-F$26)</f>
        <v>11</v>
      </c>
      <c r="G551" s="43">
        <f>A551*F551</f>
        <v>0</v>
      </c>
      <c r="H551" s="44">
        <v>628136608152</v>
      </c>
      <c r="I551" s="278"/>
      <c r="J551" s="135">
        <v>6</v>
      </c>
      <c r="K551" s="137">
        <v>523</v>
      </c>
      <c r="L551" s="54"/>
    </row>
    <row r="552" spans="1:12" s="55" customFormat="1" ht="13.5" customHeight="1">
      <c r="A552" s="61"/>
      <c r="B552" s="39" t="s">
        <v>713</v>
      </c>
      <c r="C552" s="40" t="s">
        <v>714</v>
      </c>
      <c r="D552" s="41">
        <v>174</v>
      </c>
      <c r="E552" s="42">
        <v>11</v>
      </c>
      <c r="F552" s="42">
        <f>E552*(1-F$26)</f>
        <v>11</v>
      </c>
      <c r="G552" s="43">
        <f>A552*F552</f>
        <v>0</v>
      </c>
      <c r="H552" s="44">
        <v>628136608701</v>
      </c>
      <c r="I552" s="278"/>
      <c r="J552" s="135">
        <v>6</v>
      </c>
      <c r="K552" s="137">
        <v>524</v>
      </c>
      <c r="L552" s="64"/>
    </row>
    <row r="553" spans="1:12" s="71" customFormat="1" ht="13.5" customHeight="1">
      <c r="A553" s="61"/>
      <c r="B553" s="39" t="s">
        <v>715</v>
      </c>
      <c r="C553" s="49" t="s">
        <v>716</v>
      </c>
      <c r="D553" s="41">
        <v>174</v>
      </c>
      <c r="E553" s="42">
        <v>11</v>
      </c>
      <c r="F553" s="42">
        <f>E553*(1-F$26)</f>
        <v>11</v>
      </c>
      <c r="G553" s="43">
        <f>A553*F553</f>
        <v>0</v>
      </c>
      <c r="H553" s="44">
        <v>628136654234</v>
      </c>
      <c r="I553" s="282"/>
      <c r="J553" s="135">
        <v>6</v>
      </c>
      <c r="K553" s="137">
        <v>525</v>
      </c>
      <c r="L553" s="76"/>
    </row>
    <row r="554" spans="1:12" s="71" customFormat="1" ht="13.5" customHeight="1">
      <c r="A554" s="61"/>
      <c r="B554" s="39" t="s">
        <v>717</v>
      </c>
      <c r="C554" s="40" t="s">
        <v>718</v>
      </c>
      <c r="D554" s="41">
        <v>175</v>
      </c>
      <c r="E554" s="42">
        <v>11</v>
      </c>
      <c r="F554" s="42">
        <f>E554*(1-F$26)</f>
        <v>11</v>
      </c>
      <c r="G554" s="43">
        <f>A554*F554</f>
        <v>0</v>
      </c>
      <c r="H554" s="44">
        <v>628136655255</v>
      </c>
      <c r="I554" s="282"/>
      <c r="J554" s="135">
        <v>6</v>
      </c>
      <c r="K554" s="137">
        <v>526</v>
      </c>
      <c r="L554" s="54"/>
    </row>
    <row r="555" spans="1:12" s="55" customFormat="1" ht="13.5" customHeight="1">
      <c r="A555" s="61"/>
      <c r="B555" s="39" t="s">
        <v>719</v>
      </c>
      <c r="C555" s="40" t="s">
        <v>720</v>
      </c>
      <c r="D555" s="41">
        <v>175</v>
      </c>
      <c r="E555" s="42">
        <v>11</v>
      </c>
      <c r="F555" s="42">
        <f>E555*(1-F$26)</f>
        <v>11</v>
      </c>
      <c r="G555" s="43">
        <f>A555*F555</f>
        <v>0</v>
      </c>
      <c r="H555" s="44">
        <v>628136654227</v>
      </c>
      <c r="I555" s="282"/>
      <c r="J555" s="135">
        <v>6</v>
      </c>
      <c r="K555" s="147">
        <v>527</v>
      </c>
      <c r="L555" s="54"/>
    </row>
    <row r="556" spans="1:12" ht="13.5" customHeight="1">
      <c r="A556" s="215"/>
      <c r="B556" s="217" t="s">
        <v>1592</v>
      </c>
      <c r="C556" s="223" t="s">
        <v>677</v>
      </c>
      <c r="D556" s="218"/>
      <c r="E556" s="218"/>
      <c r="F556" s="218"/>
      <c r="G556" s="220"/>
      <c r="H556" s="218"/>
      <c r="I556" s="280"/>
      <c r="J556" s="222"/>
      <c r="K556" s="137">
        <v>528</v>
      </c>
    </row>
    <row r="557" spans="1:12" ht="13.5" customHeight="1">
      <c r="A557" s="61"/>
      <c r="B557" s="39" t="s">
        <v>678</v>
      </c>
      <c r="C557" s="40" t="s">
        <v>679</v>
      </c>
      <c r="D557" s="41">
        <v>176</v>
      </c>
      <c r="E557" s="42">
        <v>11</v>
      </c>
      <c r="F557" s="42">
        <f t="shared" ref="F557:F566" si="115">E557*(1-F$26)</f>
        <v>11</v>
      </c>
      <c r="G557" s="43">
        <f>A557*F557</f>
        <v>0</v>
      </c>
      <c r="H557" s="44">
        <v>628136609500</v>
      </c>
      <c r="I557" s="282"/>
      <c r="J557" s="135">
        <v>6</v>
      </c>
      <c r="K557" s="137">
        <v>529</v>
      </c>
    </row>
    <row r="558" spans="1:12" ht="13.5" customHeight="1">
      <c r="A558" s="61"/>
      <c r="B558" s="39" t="s">
        <v>680</v>
      </c>
      <c r="C558" s="40" t="s">
        <v>681</v>
      </c>
      <c r="D558" s="41">
        <v>176</v>
      </c>
      <c r="E558" s="42">
        <v>11</v>
      </c>
      <c r="F558" s="42">
        <f t="shared" si="115"/>
        <v>11</v>
      </c>
      <c r="G558" s="43">
        <f>A558*F558</f>
        <v>0</v>
      </c>
      <c r="H558" s="44">
        <v>628136608220</v>
      </c>
      <c r="I558" s="278"/>
      <c r="J558" s="135">
        <v>6</v>
      </c>
      <c r="K558" s="137">
        <v>530</v>
      </c>
    </row>
    <row r="559" spans="1:12" s="71" customFormat="1" ht="13.5" customHeight="1">
      <c r="A559" s="61"/>
      <c r="B559" s="39" t="s">
        <v>682</v>
      </c>
      <c r="C559" s="40" t="s">
        <v>683</v>
      </c>
      <c r="D559" s="41">
        <v>176</v>
      </c>
      <c r="E559" s="42">
        <v>11</v>
      </c>
      <c r="F559" s="42">
        <f t="shared" si="115"/>
        <v>11</v>
      </c>
      <c r="G559" s="43">
        <f>A559*F559</f>
        <v>0</v>
      </c>
      <c r="H559" s="44">
        <v>628136606813</v>
      </c>
      <c r="I559" s="278"/>
      <c r="J559" s="135">
        <v>6</v>
      </c>
      <c r="K559" s="137">
        <v>531</v>
      </c>
      <c r="L559" s="66"/>
    </row>
    <row r="560" spans="1:12" s="55" customFormat="1" ht="13.5" customHeight="1">
      <c r="A560" s="61"/>
      <c r="B560" s="39" t="s">
        <v>691</v>
      </c>
      <c r="C560" s="40" t="s">
        <v>692</v>
      </c>
      <c r="D560" s="41">
        <v>177</v>
      </c>
      <c r="E560" s="42">
        <v>11</v>
      </c>
      <c r="F560" s="42">
        <f t="shared" si="115"/>
        <v>11</v>
      </c>
      <c r="G560" s="43">
        <f>A560*F560</f>
        <v>0</v>
      </c>
      <c r="H560" s="44">
        <v>628136606844</v>
      </c>
      <c r="I560" s="278"/>
      <c r="J560" s="135">
        <v>6</v>
      </c>
      <c r="K560" s="137">
        <v>532</v>
      </c>
      <c r="L560" s="66"/>
    </row>
    <row r="561" spans="1:12" ht="13.5" customHeight="1">
      <c r="A561" s="61"/>
      <c r="B561" s="39" t="s">
        <v>693</v>
      </c>
      <c r="C561" s="40" t="s">
        <v>694</v>
      </c>
      <c r="D561" s="41">
        <v>177</v>
      </c>
      <c r="E561" s="42">
        <v>11</v>
      </c>
      <c r="F561" s="42">
        <f t="shared" si="115"/>
        <v>11</v>
      </c>
      <c r="G561" s="43">
        <f>A561*F561</f>
        <v>0</v>
      </c>
      <c r="H561" s="44">
        <v>628136606998</v>
      </c>
      <c r="I561" s="278"/>
      <c r="J561" s="135">
        <v>6</v>
      </c>
      <c r="K561" s="137">
        <v>533</v>
      </c>
    </row>
    <row r="562" spans="1:12" s="55" customFormat="1" ht="13.5" customHeight="1">
      <c r="A562" s="61"/>
      <c r="B562" s="39" t="s">
        <v>686</v>
      </c>
      <c r="C562" s="40" t="s">
        <v>687</v>
      </c>
      <c r="D562" s="41">
        <v>178</v>
      </c>
      <c r="E562" s="42">
        <v>11</v>
      </c>
      <c r="F562" s="42">
        <f t="shared" si="115"/>
        <v>11</v>
      </c>
      <c r="G562" s="43">
        <f t="shared" ref="G562:G564" si="116">A562*F562</f>
        <v>0</v>
      </c>
      <c r="H562" s="44">
        <v>628136606837</v>
      </c>
      <c r="I562" s="278"/>
      <c r="J562" s="135">
        <v>6</v>
      </c>
      <c r="K562" s="137">
        <v>534</v>
      </c>
      <c r="L562" s="54"/>
    </row>
    <row r="563" spans="1:12" s="55" customFormat="1" ht="13.5" customHeight="1">
      <c r="A563" s="61"/>
      <c r="B563" s="39" t="s">
        <v>688</v>
      </c>
      <c r="C563" s="49" t="s">
        <v>689</v>
      </c>
      <c r="D563" s="41">
        <v>178</v>
      </c>
      <c r="E563" s="42">
        <v>11</v>
      </c>
      <c r="F563" s="42">
        <f t="shared" si="115"/>
        <v>11</v>
      </c>
      <c r="G563" s="43">
        <f t="shared" si="116"/>
        <v>0</v>
      </c>
      <c r="H563" s="44">
        <v>628136609494</v>
      </c>
      <c r="I563" s="282"/>
      <c r="J563" s="135">
        <v>6</v>
      </c>
      <c r="K563" s="137">
        <v>535</v>
      </c>
      <c r="L563" s="54"/>
    </row>
    <row r="564" spans="1:12" s="71" customFormat="1" ht="13.5" customHeight="1">
      <c r="A564" s="61"/>
      <c r="B564" s="39" t="s">
        <v>690</v>
      </c>
      <c r="C564" s="49" t="s">
        <v>1565</v>
      </c>
      <c r="D564" s="41">
        <v>178</v>
      </c>
      <c r="E564" s="42">
        <v>11</v>
      </c>
      <c r="F564" s="42">
        <f t="shared" si="115"/>
        <v>11</v>
      </c>
      <c r="G564" s="43">
        <f t="shared" si="116"/>
        <v>0</v>
      </c>
      <c r="H564" s="44">
        <v>628136607339</v>
      </c>
      <c r="I564" s="282"/>
      <c r="J564" s="135">
        <v>6</v>
      </c>
      <c r="K564" s="137">
        <v>536</v>
      </c>
      <c r="L564" s="69"/>
    </row>
    <row r="565" spans="1:12" ht="13.5" customHeight="1">
      <c r="A565" s="61"/>
      <c r="B565" s="39" t="s">
        <v>1452</v>
      </c>
      <c r="C565" s="40" t="s">
        <v>1453</v>
      </c>
      <c r="D565" s="41">
        <v>179</v>
      </c>
      <c r="E565" s="42">
        <v>11</v>
      </c>
      <c r="F565" s="46">
        <f t="shared" si="115"/>
        <v>11</v>
      </c>
      <c r="G565" s="53">
        <f>A565*F565</f>
        <v>0</v>
      </c>
      <c r="H565" s="45">
        <v>628136659444</v>
      </c>
      <c r="I565" s="278"/>
      <c r="J565" s="135">
        <v>6</v>
      </c>
      <c r="K565" s="137">
        <v>537</v>
      </c>
    </row>
    <row r="566" spans="1:12" ht="13.5" customHeight="1">
      <c r="A566" s="61"/>
      <c r="B566" s="50" t="s">
        <v>684</v>
      </c>
      <c r="C566" s="51" t="s">
        <v>685</v>
      </c>
      <c r="D566" s="41">
        <v>179</v>
      </c>
      <c r="E566" s="42">
        <v>11</v>
      </c>
      <c r="F566" s="42">
        <f t="shared" si="115"/>
        <v>11</v>
      </c>
      <c r="G566" s="43">
        <f t="shared" ref="G566" si="117">A566*F566</f>
        <v>0</v>
      </c>
      <c r="H566" s="44">
        <v>628136606820</v>
      </c>
      <c r="I566" s="278"/>
      <c r="J566" s="135">
        <v>6</v>
      </c>
      <c r="K566" s="137">
        <v>538</v>
      </c>
    </row>
    <row r="567" spans="1:12" ht="13.5" customHeight="1">
      <c r="A567" s="215"/>
      <c r="B567" s="217" t="s">
        <v>1592</v>
      </c>
      <c r="C567" s="223" t="s">
        <v>695</v>
      </c>
      <c r="D567" s="218"/>
      <c r="E567" s="218"/>
      <c r="F567" s="218"/>
      <c r="G567" s="220"/>
      <c r="H567" s="218"/>
      <c r="I567" s="280"/>
      <c r="J567" s="222"/>
      <c r="K567" s="147">
        <v>539</v>
      </c>
    </row>
    <row r="568" spans="1:12" s="55" customFormat="1" ht="13.5" customHeight="1">
      <c r="A568" s="61"/>
      <c r="B568" s="50" t="s">
        <v>696</v>
      </c>
      <c r="C568" s="51" t="s">
        <v>697</v>
      </c>
      <c r="D568" s="41">
        <v>180</v>
      </c>
      <c r="E568" s="42">
        <v>11</v>
      </c>
      <c r="F568" s="42">
        <f t="shared" ref="F568:F575" si="118">E568*(1-F$26)</f>
        <v>11</v>
      </c>
      <c r="G568" s="43">
        <f>A568*F568</f>
        <v>0</v>
      </c>
      <c r="H568" s="44">
        <v>628136607483</v>
      </c>
      <c r="I568" s="287"/>
      <c r="J568" s="135">
        <v>6</v>
      </c>
      <c r="K568" s="137">
        <v>540</v>
      </c>
      <c r="L568" s="66"/>
    </row>
    <row r="569" spans="1:12" s="55" customFormat="1" ht="13.5" customHeight="1">
      <c r="A569" s="61"/>
      <c r="B569" s="50" t="s">
        <v>698</v>
      </c>
      <c r="C569" s="51" t="s">
        <v>699</v>
      </c>
      <c r="D569" s="41">
        <v>180</v>
      </c>
      <c r="E569" s="42">
        <v>11</v>
      </c>
      <c r="F569" s="42">
        <f t="shared" si="118"/>
        <v>11</v>
      </c>
      <c r="G569" s="43">
        <f>A569*F569</f>
        <v>0</v>
      </c>
      <c r="H569" s="44">
        <v>628136607582</v>
      </c>
      <c r="I569" s="287"/>
      <c r="J569" s="135">
        <v>6</v>
      </c>
      <c r="K569" s="137">
        <v>541</v>
      </c>
      <c r="L569" s="69"/>
    </row>
    <row r="570" spans="1:12" s="71" customFormat="1" ht="13.5" customHeight="1">
      <c r="A570" s="61"/>
      <c r="B570" s="50" t="s">
        <v>700</v>
      </c>
      <c r="C570" s="51" t="s">
        <v>701</v>
      </c>
      <c r="D570" s="41">
        <v>180</v>
      </c>
      <c r="E570" s="42">
        <v>11</v>
      </c>
      <c r="F570" s="42">
        <f t="shared" si="118"/>
        <v>11</v>
      </c>
      <c r="G570" s="43">
        <f t="shared" ref="G570:G575" si="119">A570*F570</f>
        <v>0</v>
      </c>
      <c r="H570" s="44">
        <v>628136606769</v>
      </c>
      <c r="I570" s="278"/>
      <c r="J570" s="135">
        <v>6</v>
      </c>
      <c r="K570" s="137">
        <v>542</v>
      </c>
      <c r="L570" s="64"/>
    </row>
    <row r="571" spans="1:12" s="55" customFormat="1" ht="13.5" customHeight="1">
      <c r="A571" s="61"/>
      <c r="B571" s="50" t="s">
        <v>702</v>
      </c>
      <c r="C571" s="51" t="s">
        <v>703</v>
      </c>
      <c r="D571" s="41">
        <v>180</v>
      </c>
      <c r="E571" s="42">
        <v>11</v>
      </c>
      <c r="F571" s="42">
        <f t="shared" si="118"/>
        <v>11</v>
      </c>
      <c r="G571" s="43">
        <f t="shared" si="119"/>
        <v>0</v>
      </c>
      <c r="H571" s="44">
        <v>628136606776</v>
      </c>
      <c r="I571" s="278"/>
      <c r="J571" s="135">
        <v>6</v>
      </c>
      <c r="K571" s="137">
        <v>543</v>
      </c>
      <c r="L571" s="66"/>
    </row>
    <row r="572" spans="1:12" s="55" customFormat="1" ht="13.5" customHeight="1">
      <c r="A572" s="61"/>
      <c r="B572" s="39" t="s">
        <v>706</v>
      </c>
      <c r="C572" s="40" t="s">
        <v>707</v>
      </c>
      <c r="D572" s="41">
        <v>181</v>
      </c>
      <c r="E572" s="42">
        <v>11</v>
      </c>
      <c r="F572" s="42">
        <f t="shared" si="118"/>
        <v>11</v>
      </c>
      <c r="G572" s="43">
        <f t="shared" si="119"/>
        <v>0</v>
      </c>
      <c r="H572" s="44">
        <v>628136806657</v>
      </c>
      <c r="I572" s="278"/>
      <c r="J572" s="135">
        <v>6</v>
      </c>
      <c r="K572" s="137">
        <v>544</v>
      </c>
      <c r="L572" s="64"/>
    </row>
    <row r="573" spans="1:12" s="55" customFormat="1" ht="13.5" customHeight="1">
      <c r="A573" s="61"/>
      <c r="B573" s="39" t="s">
        <v>704</v>
      </c>
      <c r="C573" s="40" t="s">
        <v>705</v>
      </c>
      <c r="D573" s="41">
        <v>181</v>
      </c>
      <c r="E573" s="42">
        <v>11</v>
      </c>
      <c r="F573" s="42">
        <f t="shared" si="118"/>
        <v>11</v>
      </c>
      <c r="G573" s="43">
        <f t="shared" si="119"/>
        <v>0</v>
      </c>
      <c r="H573" s="44">
        <v>628136607360</v>
      </c>
      <c r="I573" s="278"/>
      <c r="J573" s="135">
        <v>6</v>
      </c>
      <c r="K573" s="137">
        <v>545</v>
      </c>
      <c r="L573" s="64"/>
    </row>
    <row r="574" spans="1:12" s="59" customFormat="1" ht="13.5" customHeight="1">
      <c r="A574" s="61"/>
      <c r="B574" s="50" t="s">
        <v>709</v>
      </c>
      <c r="C574" s="51" t="s">
        <v>1555</v>
      </c>
      <c r="D574" s="52">
        <v>181</v>
      </c>
      <c r="E574" s="42">
        <v>11</v>
      </c>
      <c r="F574" s="43">
        <f t="shared" si="118"/>
        <v>11</v>
      </c>
      <c r="G574" s="43">
        <f t="shared" si="119"/>
        <v>0</v>
      </c>
      <c r="H574" s="45">
        <v>628136607353</v>
      </c>
      <c r="I574" s="282"/>
      <c r="J574" s="135">
        <v>6</v>
      </c>
      <c r="K574" s="137">
        <v>546</v>
      </c>
      <c r="L574" s="58"/>
    </row>
    <row r="575" spans="1:12" s="79" customFormat="1" ht="13.5" customHeight="1">
      <c r="A575" s="61"/>
      <c r="B575" s="39" t="s">
        <v>708</v>
      </c>
      <c r="C575" s="40" t="s">
        <v>1454</v>
      </c>
      <c r="D575" s="41">
        <v>181</v>
      </c>
      <c r="E575" s="42">
        <v>11</v>
      </c>
      <c r="F575" s="42">
        <f t="shared" si="118"/>
        <v>11</v>
      </c>
      <c r="G575" s="43">
        <f t="shared" si="119"/>
        <v>0</v>
      </c>
      <c r="H575" s="44">
        <v>628136608718</v>
      </c>
      <c r="I575" s="278"/>
      <c r="J575" s="135">
        <v>6</v>
      </c>
      <c r="K575" s="137">
        <v>547</v>
      </c>
      <c r="L575" s="83"/>
    </row>
    <row r="576" spans="1:12" s="93" customFormat="1" ht="13.5" customHeight="1">
      <c r="A576" s="163"/>
      <c r="B576" s="164" t="s">
        <v>1599</v>
      </c>
      <c r="C576" s="167"/>
      <c r="D576" s="178"/>
      <c r="E576" s="175"/>
      <c r="F576" s="175"/>
      <c r="G576" s="175"/>
      <c r="H576" s="173"/>
      <c r="I576" s="284"/>
      <c r="J576" s="171"/>
      <c r="K576" s="137">
        <v>548</v>
      </c>
      <c r="L576" s="54"/>
    </row>
    <row r="577" spans="1:12" ht="13.5" customHeight="1">
      <c r="A577" s="61"/>
      <c r="B577" s="39" t="s">
        <v>721</v>
      </c>
      <c r="C577" s="40" t="s">
        <v>722</v>
      </c>
      <c r="D577" s="41">
        <v>182</v>
      </c>
      <c r="E577" s="42">
        <v>10</v>
      </c>
      <c r="F577" s="42">
        <f t="shared" ref="F577:F584" si="120">E577*(1-F$26)</f>
        <v>10</v>
      </c>
      <c r="G577" s="43">
        <f t="shared" ref="G577:G584" si="121">A577*F577</f>
        <v>0</v>
      </c>
      <c r="H577" s="44">
        <v>628136608190</v>
      </c>
      <c r="I577" s="278"/>
      <c r="J577" s="135">
        <v>6</v>
      </c>
      <c r="K577" s="137">
        <v>549</v>
      </c>
    </row>
    <row r="578" spans="1:12" s="55" customFormat="1" ht="13.5" customHeight="1">
      <c r="A578" s="61"/>
      <c r="B578" s="39" t="s">
        <v>723</v>
      </c>
      <c r="C578" s="49" t="s">
        <v>1455</v>
      </c>
      <c r="D578" s="41">
        <v>182</v>
      </c>
      <c r="E578" s="42">
        <v>10</v>
      </c>
      <c r="F578" s="42">
        <f t="shared" si="120"/>
        <v>10</v>
      </c>
      <c r="G578" s="43">
        <f t="shared" si="121"/>
        <v>0</v>
      </c>
      <c r="H578" s="44">
        <v>628136608206</v>
      </c>
      <c r="I578" s="278"/>
      <c r="J578" s="135">
        <v>6</v>
      </c>
      <c r="K578" s="137">
        <v>550</v>
      </c>
      <c r="L578" s="54"/>
    </row>
    <row r="579" spans="1:12" s="63" customFormat="1" ht="13.5" customHeight="1">
      <c r="A579" s="61"/>
      <c r="B579" s="39" t="s">
        <v>724</v>
      </c>
      <c r="C579" s="49" t="s">
        <v>725</v>
      </c>
      <c r="D579" s="41">
        <v>182</v>
      </c>
      <c r="E579" s="42">
        <v>10</v>
      </c>
      <c r="F579" s="42">
        <f t="shared" si="120"/>
        <v>10</v>
      </c>
      <c r="G579" s="43">
        <f t="shared" si="121"/>
        <v>0</v>
      </c>
      <c r="H579" s="44">
        <v>628136609197</v>
      </c>
      <c r="I579" s="282"/>
      <c r="J579" s="135">
        <v>6</v>
      </c>
      <c r="K579" s="147">
        <v>551</v>
      </c>
      <c r="L579" s="62"/>
    </row>
    <row r="580" spans="1:12" ht="13.5" customHeight="1">
      <c r="A580" s="61"/>
      <c r="B580" s="39" t="s">
        <v>726</v>
      </c>
      <c r="C580" s="40" t="s">
        <v>1275</v>
      </c>
      <c r="D580" s="41">
        <v>182</v>
      </c>
      <c r="E580" s="42">
        <v>10</v>
      </c>
      <c r="F580" s="42">
        <f t="shared" si="120"/>
        <v>10</v>
      </c>
      <c r="G580" s="43">
        <f t="shared" si="121"/>
        <v>0</v>
      </c>
      <c r="H580" s="44">
        <v>628136608084</v>
      </c>
      <c r="I580" s="278"/>
      <c r="J580" s="135">
        <v>6</v>
      </c>
      <c r="K580" s="137">
        <v>552</v>
      </c>
    </row>
    <row r="581" spans="1:12" ht="13.5" customHeight="1">
      <c r="A581" s="61"/>
      <c r="B581" s="39" t="s">
        <v>728</v>
      </c>
      <c r="C581" s="40" t="s">
        <v>1456</v>
      </c>
      <c r="D581" s="41">
        <v>182</v>
      </c>
      <c r="E581" s="42">
        <v>10</v>
      </c>
      <c r="F581" s="42">
        <f t="shared" si="120"/>
        <v>10</v>
      </c>
      <c r="G581" s="43">
        <f t="shared" si="121"/>
        <v>0</v>
      </c>
      <c r="H581" s="44">
        <v>628136608114</v>
      </c>
      <c r="I581" s="278"/>
      <c r="J581" s="135">
        <v>6</v>
      </c>
      <c r="K581" s="137">
        <v>553</v>
      </c>
    </row>
    <row r="582" spans="1:12" s="79" customFormat="1" ht="13.5" customHeight="1">
      <c r="A582" s="61"/>
      <c r="B582" s="39" t="s">
        <v>730</v>
      </c>
      <c r="C582" s="40" t="s">
        <v>1278</v>
      </c>
      <c r="D582" s="41">
        <v>183</v>
      </c>
      <c r="E582" s="42">
        <v>10</v>
      </c>
      <c r="F582" s="42">
        <f t="shared" si="120"/>
        <v>10</v>
      </c>
      <c r="G582" s="43">
        <f t="shared" si="121"/>
        <v>0</v>
      </c>
      <c r="H582" s="44">
        <v>628136608138</v>
      </c>
      <c r="I582" s="278"/>
      <c r="J582" s="135">
        <v>6</v>
      </c>
      <c r="K582" s="137">
        <v>554</v>
      </c>
      <c r="L582" s="83"/>
    </row>
    <row r="583" spans="1:12" ht="13.5" customHeight="1">
      <c r="A583" s="61"/>
      <c r="B583" s="39" t="s">
        <v>729</v>
      </c>
      <c r="C583" s="40" t="s">
        <v>1277</v>
      </c>
      <c r="D583" s="41">
        <v>183</v>
      </c>
      <c r="E583" s="42">
        <v>10</v>
      </c>
      <c r="F583" s="42">
        <f t="shared" si="120"/>
        <v>10</v>
      </c>
      <c r="G583" s="43">
        <f t="shared" si="121"/>
        <v>0</v>
      </c>
      <c r="H583" s="44">
        <v>628136608145</v>
      </c>
      <c r="I583" s="278"/>
      <c r="J583" s="135">
        <v>6</v>
      </c>
      <c r="K583" s="137">
        <v>555</v>
      </c>
    </row>
    <row r="584" spans="1:12" s="79" customFormat="1" ht="13.5" customHeight="1">
      <c r="A584" s="61"/>
      <c r="B584" s="39" t="s">
        <v>727</v>
      </c>
      <c r="C584" s="49" t="s">
        <v>1276</v>
      </c>
      <c r="D584" s="41">
        <v>183</v>
      </c>
      <c r="E584" s="42">
        <v>10</v>
      </c>
      <c r="F584" s="42">
        <f t="shared" si="120"/>
        <v>10</v>
      </c>
      <c r="G584" s="43">
        <f t="shared" si="121"/>
        <v>0</v>
      </c>
      <c r="H584" s="44">
        <v>628136653053</v>
      </c>
      <c r="I584" s="282"/>
      <c r="J584" s="135">
        <v>6</v>
      </c>
      <c r="K584" s="137">
        <v>556</v>
      </c>
      <c r="L584" s="83"/>
    </row>
    <row r="585" spans="1:12" s="71" customFormat="1" ht="13.5" customHeight="1">
      <c r="A585" s="163"/>
      <c r="B585" s="164" t="s">
        <v>731</v>
      </c>
      <c r="C585" s="167"/>
      <c r="D585" s="178"/>
      <c r="E585" s="175"/>
      <c r="F585" s="175"/>
      <c r="G585" s="175"/>
      <c r="H585" s="173"/>
      <c r="I585" s="284"/>
      <c r="J585" s="171"/>
      <c r="K585" s="137">
        <v>557</v>
      </c>
      <c r="L585" s="54"/>
    </row>
    <row r="586" spans="1:12" s="55" customFormat="1" ht="13.5" customHeight="1">
      <c r="A586" s="215"/>
      <c r="B586" s="217" t="s">
        <v>1592</v>
      </c>
      <c r="C586" s="235" t="s">
        <v>732</v>
      </c>
      <c r="D586" s="218"/>
      <c r="E586" s="218"/>
      <c r="F586" s="218"/>
      <c r="G586" s="220"/>
      <c r="H586" s="218"/>
      <c r="I586" s="280"/>
      <c r="J586" s="222"/>
      <c r="K586" s="137">
        <v>558</v>
      </c>
      <c r="L586" s="54"/>
    </row>
    <row r="587" spans="1:12" s="55" customFormat="1" ht="13.5" customHeight="1">
      <c r="A587" s="61"/>
      <c r="B587" s="39" t="s">
        <v>733</v>
      </c>
      <c r="C587" s="40" t="s">
        <v>734</v>
      </c>
      <c r="D587" s="41">
        <v>184</v>
      </c>
      <c r="E587" s="42">
        <v>11</v>
      </c>
      <c r="F587" s="42">
        <f>E587*(1-F$26)</f>
        <v>11</v>
      </c>
      <c r="G587" s="43">
        <f>A587*F587</f>
        <v>0</v>
      </c>
      <c r="H587" s="44">
        <v>628136653145</v>
      </c>
      <c r="I587" s="282"/>
      <c r="J587" s="135">
        <v>6</v>
      </c>
      <c r="K587" s="137">
        <v>559</v>
      </c>
      <c r="L587" s="54"/>
    </row>
    <row r="588" spans="1:12" s="55" customFormat="1" ht="12" customHeight="1">
      <c r="A588" s="61"/>
      <c r="B588" s="39" t="s">
        <v>735</v>
      </c>
      <c r="C588" s="40" t="s">
        <v>736</v>
      </c>
      <c r="D588" s="41">
        <v>184</v>
      </c>
      <c r="E588" s="42">
        <v>11</v>
      </c>
      <c r="F588" s="42">
        <f>E588*(1-F$26)</f>
        <v>11</v>
      </c>
      <c r="G588" s="43">
        <f>A588*F588</f>
        <v>0</v>
      </c>
      <c r="H588" s="44">
        <v>628136653411</v>
      </c>
      <c r="I588" s="289"/>
      <c r="J588" s="135">
        <v>6</v>
      </c>
      <c r="K588" s="137">
        <v>560</v>
      </c>
      <c r="L588" s="54"/>
    </row>
    <row r="589" spans="1:12" ht="13.5" customHeight="1">
      <c r="A589" s="61"/>
      <c r="B589" s="50" t="s">
        <v>737</v>
      </c>
      <c r="C589" s="51" t="s">
        <v>738</v>
      </c>
      <c r="D589" s="52">
        <v>185</v>
      </c>
      <c r="E589" s="42">
        <v>11</v>
      </c>
      <c r="F589" s="43">
        <f>E589*(1-F$26)</f>
        <v>11</v>
      </c>
      <c r="G589" s="43">
        <f>A589*F589</f>
        <v>0</v>
      </c>
      <c r="H589" s="45">
        <v>628136657648</v>
      </c>
      <c r="I589" s="278"/>
      <c r="J589" s="135">
        <v>6</v>
      </c>
      <c r="K589" s="137">
        <v>561</v>
      </c>
    </row>
    <row r="590" spans="1:12" ht="13.5" customHeight="1">
      <c r="A590" s="61"/>
      <c r="B590" s="39" t="s">
        <v>739</v>
      </c>
      <c r="C590" s="40" t="s">
        <v>740</v>
      </c>
      <c r="D590" s="41">
        <v>185</v>
      </c>
      <c r="E590" s="42">
        <v>11</v>
      </c>
      <c r="F590" s="42">
        <f>E590*(1-F$26)</f>
        <v>11</v>
      </c>
      <c r="G590" s="43">
        <f>A590*F590</f>
        <v>0</v>
      </c>
      <c r="H590" s="44">
        <v>628136653428</v>
      </c>
      <c r="I590" s="282"/>
      <c r="J590" s="135">
        <v>6</v>
      </c>
      <c r="K590" s="137">
        <v>562</v>
      </c>
    </row>
    <row r="591" spans="1:12" s="55" customFormat="1" ht="13.5" customHeight="1">
      <c r="A591" s="215"/>
      <c r="B591" s="234" t="s">
        <v>1592</v>
      </c>
      <c r="C591" s="235" t="s">
        <v>743</v>
      </c>
      <c r="D591" s="218"/>
      <c r="E591" s="237"/>
      <c r="F591" s="237"/>
      <c r="G591" s="238"/>
      <c r="H591" s="239"/>
      <c r="I591" s="280"/>
      <c r="J591" s="240"/>
      <c r="K591" s="147">
        <v>563</v>
      </c>
      <c r="L591" s="54"/>
    </row>
    <row r="592" spans="1:12" s="55" customFormat="1" ht="13.5" customHeight="1">
      <c r="A592" s="61"/>
      <c r="B592" s="39" t="s">
        <v>744</v>
      </c>
      <c r="C592" s="40" t="s">
        <v>745</v>
      </c>
      <c r="D592" s="41">
        <v>186</v>
      </c>
      <c r="E592" s="42">
        <v>11</v>
      </c>
      <c r="F592" s="42">
        <f t="shared" ref="F592" si="122">E592*(1-F$26)</f>
        <v>11</v>
      </c>
      <c r="G592" s="43">
        <f t="shared" ref="G592" si="123">A592*F592</f>
        <v>0</v>
      </c>
      <c r="H592" s="44">
        <v>628136609357</v>
      </c>
      <c r="I592" s="282"/>
      <c r="J592" s="135">
        <v>6</v>
      </c>
      <c r="K592" s="137">
        <v>564</v>
      </c>
      <c r="L592" s="54"/>
    </row>
    <row r="593" spans="1:12" s="55" customFormat="1" ht="13.5" customHeight="1">
      <c r="A593" s="61"/>
      <c r="B593" s="39" t="s">
        <v>750</v>
      </c>
      <c r="C593" s="40" t="s">
        <v>751</v>
      </c>
      <c r="D593" s="41">
        <v>186</v>
      </c>
      <c r="E593" s="42">
        <v>11</v>
      </c>
      <c r="F593" s="42">
        <f t="shared" ref="F593:F603" si="124">E593*(1-F$26)</f>
        <v>11</v>
      </c>
      <c r="G593" s="43">
        <f t="shared" ref="G593:G603" si="125">A593*F593</f>
        <v>0</v>
      </c>
      <c r="H593" s="44">
        <v>628136609333</v>
      </c>
      <c r="I593" s="282"/>
      <c r="J593" s="135">
        <v>6</v>
      </c>
      <c r="K593" s="137">
        <v>565</v>
      </c>
      <c r="L593" s="54"/>
    </row>
    <row r="594" spans="1:12" s="55" customFormat="1" ht="13.5" customHeight="1">
      <c r="A594" s="61"/>
      <c r="B594" s="39" t="s">
        <v>746</v>
      </c>
      <c r="C594" s="40" t="s">
        <v>747</v>
      </c>
      <c r="D594" s="41">
        <v>186</v>
      </c>
      <c r="E594" s="42">
        <v>11</v>
      </c>
      <c r="F594" s="42">
        <f t="shared" si="124"/>
        <v>11</v>
      </c>
      <c r="G594" s="43">
        <f t="shared" si="125"/>
        <v>0</v>
      </c>
      <c r="H594" s="44">
        <v>628136607551</v>
      </c>
      <c r="I594" s="287"/>
      <c r="J594" s="135">
        <v>6</v>
      </c>
      <c r="K594" s="137">
        <v>566</v>
      </c>
      <c r="L594" s="54"/>
    </row>
    <row r="595" spans="1:12" ht="13.5" customHeight="1">
      <c r="A595" s="61"/>
      <c r="B595" s="39" t="s">
        <v>741</v>
      </c>
      <c r="C595" s="40" t="s">
        <v>742</v>
      </c>
      <c r="D595" s="41">
        <v>187</v>
      </c>
      <c r="E595" s="42">
        <v>11</v>
      </c>
      <c r="F595" s="46">
        <f t="shared" si="124"/>
        <v>11</v>
      </c>
      <c r="G595" s="53">
        <f t="shared" si="125"/>
        <v>0</v>
      </c>
      <c r="H595" s="44">
        <v>628136658836</v>
      </c>
      <c r="I595" s="278"/>
      <c r="J595" s="135">
        <v>6</v>
      </c>
      <c r="K595" s="137">
        <v>567</v>
      </c>
    </row>
    <row r="596" spans="1:12" s="65" customFormat="1" ht="13.5" customHeight="1">
      <c r="A596" s="61"/>
      <c r="B596" s="39" t="s">
        <v>748</v>
      </c>
      <c r="C596" s="49" t="s">
        <v>749</v>
      </c>
      <c r="D596" s="41">
        <v>187</v>
      </c>
      <c r="E596" s="42">
        <v>11</v>
      </c>
      <c r="F596" s="42">
        <f t="shared" si="124"/>
        <v>11</v>
      </c>
      <c r="G596" s="43">
        <f t="shared" si="125"/>
        <v>0</v>
      </c>
      <c r="H596" s="44">
        <v>628136607698</v>
      </c>
      <c r="I596" s="287"/>
      <c r="J596" s="135">
        <v>6</v>
      </c>
      <c r="K596" s="137">
        <v>568</v>
      </c>
      <c r="L596" s="76"/>
    </row>
    <row r="597" spans="1:12" s="71" customFormat="1" ht="13.5" customHeight="1">
      <c r="A597" s="61"/>
      <c r="B597" s="39" t="s">
        <v>757</v>
      </c>
      <c r="C597" s="40" t="s">
        <v>1458</v>
      </c>
      <c r="D597" s="41">
        <v>187</v>
      </c>
      <c r="E597" s="42">
        <v>11</v>
      </c>
      <c r="F597" s="42">
        <f t="shared" si="124"/>
        <v>11</v>
      </c>
      <c r="G597" s="43">
        <f t="shared" si="125"/>
        <v>0</v>
      </c>
      <c r="H597" s="44">
        <v>628136607797</v>
      </c>
      <c r="I597" s="278"/>
      <c r="J597" s="135">
        <v>6</v>
      </c>
      <c r="K597" s="137">
        <v>569</v>
      </c>
      <c r="L597" s="66"/>
    </row>
    <row r="598" spans="1:12" s="55" customFormat="1" ht="13.5" customHeight="1">
      <c r="A598" s="61"/>
      <c r="B598" s="39" t="s">
        <v>759</v>
      </c>
      <c r="C598" s="40" t="s">
        <v>1464</v>
      </c>
      <c r="D598" s="41">
        <v>188</v>
      </c>
      <c r="E598" s="42">
        <v>11</v>
      </c>
      <c r="F598" s="42">
        <f t="shared" si="124"/>
        <v>11</v>
      </c>
      <c r="G598" s="43">
        <f t="shared" si="125"/>
        <v>0</v>
      </c>
      <c r="H598" s="44">
        <v>628136613330</v>
      </c>
      <c r="I598" s="278"/>
      <c r="J598" s="135">
        <v>6</v>
      </c>
      <c r="K598" s="137">
        <v>570</v>
      </c>
      <c r="L598" s="69"/>
    </row>
    <row r="599" spans="1:12" s="55" customFormat="1" ht="13.9" customHeight="1">
      <c r="A599" s="61"/>
      <c r="B599" s="39" t="s">
        <v>758</v>
      </c>
      <c r="C599" s="40" t="s">
        <v>1465</v>
      </c>
      <c r="D599" s="41">
        <v>188</v>
      </c>
      <c r="E599" s="42">
        <v>11</v>
      </c>
      <c r="F599" s="42">
        <f t="shared" si="124"/>
        <v>11</v>
      </c>
      <c r="G599" s="43">
        <f t="shared" si="125"/>
        <v>0</v>
      </c>
      <c r="H599" s="44">
        <v>628136612920</v>
      </c>
      <c r="I599" s="278"/>
      <c r="J599" s="135">
        <v>6</v>
      </c>
      <c r="K599" s="137">
        <v>571</v>
      </c>
      <c r="L599" s="54"/>
    </row>
    <row r="600" spans="1:12" s="65" customFormat="1" ht="13.5" customHeight="1">
      <c r="A600" s="61"/>
      <c r="B600" s="39" t="s">
        <v>760</v>
      </c>
      <c r="C600" s="49" t="s">
        <v>1466</v>
      </c>
      <c r="D600" s="41">
        <v>188</v>
      </c>
      <c r="E600" s="42">
        <v>11</v>
      </c>
      <c r="F600" s="42">
        <f t="shared" si="124"/>
        <v>11</v>
      </c>
      <c r="G600" s="43">
        <f t="shared" si="125"/>
        <v>0</v>
      </c>
      <c r="H600" s="44">
        <v>628136609371</v>
      </c>
      <c r="I600" s="282"/>
      <c r="J600" s="135">
        <v>6</v>
      </c>
      <c r="K600" s="137">
        <v>572</v>
      </c>
      <c r="L600" s="76"/>
    </row>
    <row r="601" spans="1:12" s="55" customFormat="1" ht="13.5" customHeight="1">
      <c r="A601" s="61"/>
      <c r="B601" s="39" t="s">
        <v>753</v>
      </c>
      <c r="C601" s="49" t="s">
        <v>754</v>
      </c>
      <c r="D601" s="41">
        <v>189</v>
      </c>
      <c r="E601" s="42">
        <v>11</v>
      </c>
      <c r="F601" s="46">
        <f t="shared" si="124"/>
        <v>11</v>
      </c>
      <c r="G601" s="53">
        <f t="shared" si="125"/>
        <v>0</v>
      </c>
      <c r="H601" s="44">
        <v>628136656283</v>
      </c>
      <c r="I601" s="278"/>
      <c r="J601" s="135">
        <v>6</v>
      </c>
      <c r="K601" s="137">
        <v>573</v>
      </c>
      <c r="L601" s="76"/>
    </row>
    <row r="602" spans="1:12" s="55" customFormat="1" ht="13.5" customHeight="1">
      <c r="A602" s="61"/>
      <c r="B602" s="39" t="s">
        <v>755</v>
      </c>
      <c r="C602" s="40" t="s">
        <v>756</v>
      </c>
      <c r="D602" s="41">
        <v>189</v>
      </c>
      <c r="E602" s="42">
        <v>11</v>
      </c>
      <c r="F602" s="42">
        <f t="shared" si="124"/>
        <v>11</v>
      </c>
      <c r="G602" s="43">
        <f t="shared" si="125"/>
        <v>0</v>
      </c>
      <c r="H602" s="44">
        <v>628136607568</v>
      </c>
      <c r="I602" s="287"/>
      <c r="J602" s="135">
        <v>6</v>
      </c>
      <c r="K602" s="137">
        <v>574</v>
      </c>
      <c r="L602" s="54"/>
    </row>
    <row r="603" spans="1:12" s="55" customFormat="1" ht="13.5" customHeight="1">
      <c r="A603" s="61"/>
      <c r="B603" s="39" t="s">
        <v>752</v>
      </c>
      <c r="C603" s="49" t="s">
        <v>1457</v>
      </c>
      <c r="D603" s="41">
        <v>189</v>
      </c>
      <c r="E603" s="42">
        <v>11</v>
      </c>
      <c r="F603" s="42">
        <f t="shared" si="124"/>
        <v>11</v>
      </c>
      <c r="G603" s="43">
        <f t="shared" si="125"/>
        <v>0</v>
      </c>
      <c r="H603" s="44">
        <v>628136607544</v>
      </c>
      <c r="I603" s="282"/>
      <c r="J603" s="135">
        <v>6</v>
      </c>
      <c r="K603" s="147">
        <v>575</v>
      </c>
      <c r="L603" s="69"/>
    </row>
    <row r="604" spans="1:12" s="65" customFormat="1" ht="13.5" customHeight="1">
      <c r="A604" s="215"/>
      <c r="B604" s="217" t="s">
        <v>1592</v>
      </c>
      <c r="C604" s="235" t="s">
        <v>1459</v>
      </c>
      <c r="D604" s="219"/>
      <c r="E604" s="218"/>
      <c r="F604" s="218"/>
      <c r="G604" s="220"/>
      <c r="H604" s="218"/>
      <c r="I604" s="280"/>
      <c r="J604" s="222"/>
      <c r="K604" s="137">
        <v>576</v>
      </c>
      <c r="L604" s="76"/>
    </row>
    <row r="605" spans="1:12" s="65" customFormat="1" ht="13.5" customHeight="1">
      <c r="A605" s="61"/>
      <c r="B605" s="39" t="s">
        <v>761</v>
      </c>
      <c r="C605" s="40" t="s">
        <v>762</v>
      </c>
      <c r="D605" s="94">
        <v>190</v>
      </c>
      <c r="E605" s="42">
        <v>11</v>
      </c>
      <c r="F605" s="42">
        <f>E605*(1-F$26)</f>
        <v>11</v>
      </c>
      <c r="G605" s="43">
        <f>A605*F605</f>
        <v>0</v>
      </c>
      <c r="H605" s="44">
        <v>628136606486</v>
      </c>
      <c r="I605" s="278"/>
      <c r="J605" s="135">
        <v>6</v>
      </c>
      <c r="K605" s="137">
        <v>577</v>
      </c>
      <c r="L605" s="76"/>
    </row>
    <row r="606" spans="1:12" ht="13.5" customHeight="1">
      <c r="A606" s="61"/>
      <c r="B606" s="39" t="s">
        <v>763</v>
      </c>
      <c r="C606" s="40" t="s">
        <v>764</v>
      </c>
      <c r="D606" s="94">
        <v>190</v>
      </c>
      <c r="E606" s="42">
        <v>11</v>
      </c>
      <c r="F606" s="42">
        <f>E606*(1-F$26)</f>
        <v>11</v>
      </c>
      <c r="G606" s="43">
        <f>A606*F606</f>
        <v>0</v>
      </c>
      <c r="H606" s="44">
        <v>628136603225</v>
      </c>
      <c r="I606" s="278"/>
      <c r="J606" s="135">
        <v>6</v>
      </c>
      <c r="K606" s="137">
        <v>578</v>
      </c>
    </row>
    <row r="607" spans="1:12" s="67" customFormat="1" ht="13.5" customHeight="1">
      <c r="A607" s="61"/>
      <c r="B607" s="39" t="s">
        <v>765</v>
      </c>
      <c r="C607" s="40" t="s">
        <v>766</v>
      </c>
      <c r="D607" s="94">
        <v>190</v>
      </c>
      <c r="E607" s="42">
        <v>11</v>
      </c>
      <c r="F607" s="42">
        <f>E607*(1-F$26)</f>
        <v>11</v>
      </c>
      <c r="G607" s="43">
        <f>A607*F607</f>
        <v>0</v>
      </c>
      <c r="H607" s="44">
        <v>628136603232</v>
      </c>
      <c r="I607" s="278"/>
      <c r="J607" s="135">
        <v>6</v>
      </c>
      <c r="K607" s="137">
        <v>579</v>
      </c>
      <c r="L607" s="76"/>
    </row>
    <row r="608" spans="1:12" s="67" customFormat="1" ht="13.5" customHeight="1">
      <c r="A608" s="61"/>
      <c r="B608" s="39" t="s">
        <v>767</v>
      </c>
      <c r="C608" s="40" t="s">
        <v>1460</v>
      </c>
      <c r="D608" s="94">
        <v>190</v>
      </c>
      <c r="E608" s="42">
        <v>11</v>
      </c>
      <c r="F608" s="42">
        <f>E608*(1-F$26)</f>
        <v>11</v>
      </c>
      <c r="G608" s="43">
        <f>A608*F608</f>
        <v>0</v>
      </c>
      <c r="H608" s="44">
        <v>628136603270</v>
      </c>
      <c r="I608" s="278"/>
      <c r="J608" s="135">
        <v>6</v>
      </c>
      <c r="K608" s="137">
        <v>580</v>
      </c>
      <c r="L608" s="76"/>
    </row>
    <row r="609" spans="1:12" s="63" customFormat="1" ht="13.5" customHeight="1">
      <c r="A609" s="215"/>
      <c r="B609" s="216" t="s">
        <v>1592</v>
      </c>
      <c r="C609" s="235" t="s">
        <v>1461</v>
      </c>
      <c r="D609" s="218"/>
      <c r="E609" s="246"/>
      <c r="F609" s="237"/>
      <c r="G609" s="238"/>
      <c r="H609" s="239"/>
      <c r="I609" s="280"/>
      <c r="J609" s="240"/>
      <c r="K609" s="137">
        <v>581</v>
      </c>
      <c r="L609" s="62"/>
    </row>
    <row r="610" spans="1:12" s="67" customFormat="1" ht="13.5" customHeight="1">
      <c r="A610" s="61"/>
      <c r="B610" s="39" t="s">
        <v>768</v>
      </c>
      <c r="C610" s="49" t="s">
        <v>1463</v>
      </c>
      <c r="D610" s="94">
        <v>191</v>
      </c>
      <c r="E610" s="42">
        <v>10</v>
      </c>
      <c r="F610" s="42">
        <f t="shared" ref="F610:F611" si="126">E610*(1-F$26)</f>
        <v>10</v>
      </c>
      <c r="G610" s="43">
        <f t="shared" ref="G610:G611" si="127">A610*F610</f>
        <v>0</v>
      </c>
      <c r="H610" s="44">
        <v>628136607780</v>
      </c>
      <c r="I610" s="278"/>
      <c r="J610" s="135">
        <v>6</v>
      </c>
      <c r="K610" s="137">
        <v>582</v>
      </c>
      <c r="L610" s="54"/>
    </row>
    <row r="611" spans="1:12" ht="13.5" customHeight="1">
      <c r="A611" s="61"/>
      <c r="B611" s="39" t="s">
        <v>1462</v>
      </c>
      <c r="C611" s="40" t="s">
        <v>1775</v>
      </c>
      <c r="D611" s="41">
        <v>191</v>
      </c>
      <c r="E611" s="46">
        <v>10</v>
      </c>
      <c r="F611" s="46">
        <f t="shared" si="126"/>
        <v>10</v>
      </c>
      <c r="G611" s="53">
        <f t="shared" si="127"/>
        <v>0</v>
      </c>
      <c r="H611" s="44">
        <v>628136659277</v>
      </c>
      <c r="I611" s="278"/>
      <c r="J611" s="135">
        <v>6</v>
      </c>
      <c r="K611" s="137">
        <v>583</v>
      </c>
    </row>
    <row r="612" spans="1:12" ht="13.5" customHeight="1">
      <c r="A612" s="163"/>
      <c r="B612" s="164" t="s">
        <v>776</v>
      </c>
      <c r="C612" s="167"/>
      <c r="D612" s="178"/>
      <c r="E612" s="175"/>
      <c r="F612" s="175"/>
      <c r="G612" s="175"/>
      <c r="H612" s="173"/>
      <c r="I612" s="172"/>
      <c r="J612" s="171"/>
      <c r="K612" s="137">
        <v>584</v>
      </c>
    </row>
    <row r="613" spans="1:12" s="55" customFormat="1" ht="13.5" customHeight="1">
      <c r="A613" s="215"/>
      <c r="B613" s="228" t="s">
        <v>1592</v>
      </c>
      <c r="C613" s="235" t="s">
        <v>777</v>
      </c>
      <c r="D613" s="218"/>
      <c r="E613" s="218"/>
      <c r="F613" s="218"/>
      <c r="G613" s="220"/>
      <c r="H613" s="218"/>
      <c r="I613" s="221"/>
      <c r="J613" s="222"/>
      <c r="K613" s="137">
        <v>585</v>
      </c>
      <c r="L613" s="54"/>
    </row>
    <row r="614" spans="1:12" s="70" customFormat="1" ht="13.5" customHeight="1">
      <c r="A614" s="61"/>
      <c r="B614" s="39" t="s">
        <v>778</v>
      </c>
      <c r="C614" s="40" t="s">
        <v>779</v>
      </c>
      <c r="D614" s="41">
        <v>192</v>
      </c>
      <c r="E614" s="42">
        <v>11</v>
      </c>
      <c r="F614" s="42">
        <f t="shared" ref="F614:F624" si="128">E614*(1-F$26)</f>
        <v>11</v>
      </c>
      <c r="G614" s="43">
        <f t="shared" ref="G614:G619" si="129">A614*F614</f>
        <v>0</v>
      </c>
      <c r="H614" s="44">
        <v>628136608459</v>
      </c>
      <c r="I614" s="282"/>
      <c r="J614" s="135">
        <v>6</v>
      </c>
      <c r="K614" s="137">
        <v>586</v>
      </c>
      <c r="L614" s="54"/>
    </row>
    <row r="615" spans="1:12" s="71" customFormat="1" ht="13.5" customHeight="1">
      <c r="A615" s="61"/>
      <c r="B615" s="39" t="s">
        <v>780</v>
      </c>
      <c r="C615" s="40" t="s">
        <v>781</v>
      </c>
      <c r="D615" s="41">
        <v>192</v>
      </c>
      <c r="E615" s="42">
        <v>11</v>
      </c>
      <c r="F615" s="42">
        <f t="shared" si="128"/>
        <v>11</v>
      </c>
      <c r="G615" s="43">
        <f t="shared" si="129"/>
        <v>0</v>
      </c>
      <c r="H615" s="44">
        <v>628136608466</v>
      </c>
      <c r="I615" s="278"/>
      <c r="J615" s="135">
        <v>6</v>
      </c>
      <c r="K615" s="147">
        <v>587</v>
      </c>
      <c r="L615" s="66"/>
    </row>
    <row r="616" spans="1:12" s="55" customFormat="1" ht="13.5" customHeight="1">
      <c r="A616" s="61"/>
      <c r="B616" s="39" t="s">
        <v>782</v>
      </c>
      <c r="C616" s="95" t="s">
        <v>1472</v>
      </c>
      <c r="D616" s="41">
        <v>192</v>
      </c>
      <c r="E616" s="42">
        <v>11</v>
      </c>
      <c r="F616" s="42">
        <f t="shared" si="128"/>
        <v>11</v>
      </c>
      <c r="G616" s="43">
        <f t="shared" si="129"/>
        <v>0</v>
      </c>
      <c r="H616" s="44">
        <v>628136608428</v>
      </c>
      <c r="I616" s="278"/>
      <c r="J616" s="135">
        <v>6</v>
      </c>
      <c r="K616" s="137">
        <v>588</v>
      </c>
      <c r="L616" s="54"/>
    </row>
    <row r="617" spans="1:12" ht="13.5" customHeight="1">
      <c r="A617" s="61"/>
      <c r="B617" s="39" t="s">
        <v>783</v>
      </c>
      <c r="C617" s="40" t="s">
        <v>1471</v>
      </c>
      <c r="D617" s="41">
        <v>192</v>
      </c>
      <c r="E617" s="42">
        <v>11</v>
      </c>
      <c r="F617" s="42">
        <f t="shared" si="128"/>
        <v>11</v>
      </c>
      <c r="G617" s="43">
        <f t="shared" si="129"/>
        <v>0</v>
      </c>
      <c r="H617" s="44">
        <v>628136608473</v>
      </c>
      <c r="I617" s="278"/>
      <c r="J617" s="135">
        <v>6</v>
      </c>
      <c r="K617" s="137">
        <v>589</v>
      </c>
    </row>
    <row r="618" spans="1:12" s="71" customFormat="1" ht="13.5" customHeight="1">
      <c r="A618" s="61"/>
      <c r="B618" s="39" t="s">
        <v>784</v>
      </c>
      <c r="C618" s="49" t="s">
        <v>1470</v>
      </c>
      <c r="D618" s="41">
        <v>193</v>
      </c>
      <c r="E618" s="42">
        <v>11</v>
      </c>
      <c r="F618" s="42">
        <f t="shared" si="128"/>
        <v>11</v>
      </c>
      <c r="G618" s="43">
        <f t="shared" si="129"/>
        <v>0</v>
      </c>
      <c r="H618" s="44">
        <v>628136608589</v>
      </c>
      <c r="I618" s="278"/>
      <c r="J618" s="135">
        <v>6</v>
      </c>
      <c r="K618" s="137">
        <v>590</v>
      </c>
      <c r="L618" s="54"/>
    </row>
    <row r="619" spans="1:12" s="73" customFormat="1" ht="13.5" customHeight="1">
      <c r="A619" s="61"/>
      <c r="B619" s="39" t="s">
        <v>789</v>
      </c>
      <c r="C619" s="40" t="s">
        <v>1473</v>
      </c>
      <c r="D619" s="41">
        <v>193</v>
      </c>
      <c r="E619" s="42">
        <v>11</v>
      </c>
      <c r="F619" s="42">
        <f t="shared" si="128"/>
        <v>11</v>
      </c>
      <c r="G619" s="43">
        <f t="shared" si="129"/>
        <v>0</v>
      </c>
      <c r="H619" s="44">
        <v>628136654784</v>
      </c>
      <c r="I619" s="282"/>
      <c r="J619" s="135">
        <v>6</v>
      </c>
      <c r="K619" s="137">
        <v>591</v>
      </c>
      <c r="L619" s="72"/>
    </row>
    <row r="620" spans="1:12" s="55" customFormat="1" ht="13.5" customHeight="1">
      <c r="A620" s="61"/>
      <c r="B620" s="50" t="s">
        <v>785</v>
      </c>
      <c r="C620" s="51" t="s">
        <v>1469</v>
      </c>
      <c r="D620" s="52">
        <v>194</v>
      </c>
      <c r="E620" s="42">
        <v>11</v>
      </c>
      <c r="F620" s="53">
        <f t="shared" si="128"/>
        <v>11</v>
      </c>
      <c r="G620" s="53">
        <f t="shared" ref="G620:G623" si="130">A620*F620</f>
        <v>0</v>
      </c>
      <c r="H620" s="45">
        <v>628136658546</v>
      </c>
      <c r="I620" s="278"/>
      <c r="J620" s="135">
        <v>6</v>
      </c>
      <c r="K620" s="137">
        <v>592</v>
      </c>
      <c r="L620" s="54"/>
    </row>
    <row r="621" spans="1:12" s="55" customFormat="1" ht="13.5" customHeight="1">
      <c r="A621" s="61"/>
      <c r="B621" s="50" t="s">
        <v>786</v>
      </c>
      <c r="C621" s="51" t="s">
        <v>1468</v>
      </c>
      <c r="D621" s="52">
        <v>194</v>
      </c>
      <c r="E621" s="42">
        <v>11</v>
      </c>
      <c r="F621" s="53">
        <f t="shared" si="128"/>
        <v>11</v>
      </c>
      <c r="G621" s="53">
        <f t="shared" si="130"/>
        <v>0</v>
      </c>
      <c r="H621" s="45">
        <v>628136658539</v>
      </c>
      <c r="I621" s="278"/>
      <c r="J621" s="135">
        <v>6</v>
      </c>
      <c r="K621" s="137">
        <v>593</v>
      </c>
      <c r="L621" s="54"/>
    </row>
    <row r="622" spans="1:12" s="55" customFormat="1" ht="13.5" customHeight="1">
      <c r="A622" s="61"/>
      <c r="B622" s="50" t="s">
        <v>787</v>
      </c>
      <c r="C622" s="51" t="s">
        <v>1467</v>
      </c>
      <c r="D622" s="52">
        <v>194</v>
      </c>
      <c r="E622" s="42">
        <v>11</v>
      </c>
      <c r="F622" s="53">
        <f t="shared" si="128"/>
        <v>11</v>
      </c>
      <c r="G622" s="53">
        <f t="shared" si="130"/>
        <v>0</v>
      </c>
      <c r="H622" s="45">
        <v>628136658522</v>
      </c>
      <c r="I622" s="278"/>
      <c r="J622" s="135">
        <v>6</v>
      </c>
      <c r="K622" s="137">
        <v>594</v>
      </c>
      <c r="L622" s="54"/>
    </row>
    <row r="623" spans="1:12" s="73" customFormat="1" ht="13.5" customHeight="1">
      <c r="A623" s="61"/>
      <c r="B623" s="50" t="s">
        <v>788</v>
      </c>
      <c r="C623" s="51" t="s">
        <v>1474</v>
      </c>
      <c r="D623" s="52">
        <v>195</v>
      </c>
      <c r="E623" s="42">
        <v>11</v>
      </c>
      <c r="F623" s="53">
        <f t="shared" si="128"/>
        <v>11</v>
      </c>
      <c r="G623" s="53">
        <f t="shared" si="130"/>
        <v>0</v>
      </c>
      <c r="H623" s="45">
        <v>628136058513</v>
      </c>
      <c r="I623" s="278"/>
      <c r="J623" s="135">
        <v>6</v>
      </c>
      <c r="K623" s="137">
        <v>595</v>
      </c>
      <c r="L623" s="72"/>
    </row>
    <row r="624" spans="1:12" ht="13.5" customHeight="1">
      <c r="A624" s="61"/>
      <c r="B624" s="39" t="s">
        <v>1475</v>
      </c>
      <c r="C624" s="155" t="s">
        <v>1476</v>
      </c>
      <c r="D624" s="41">
        <v>195</v>
      </c>
      <c r="E624" s="42">
        <v>11</v>
      </c>
      <c r="F624" s="46">
        <f t="shared" si="128"/>
        <v>11</v>
      </c>
      <c r="G624" s="53">
        <f>A624*F624</f>
        <v>0</v>
      </c>
      <c r="H624" s="44">
        <v>628136659062</v>
      </c>
      <c r="I624" s="278"/>
      <c r="J624" s="135">
        <v>6</v>
      </c>
      <c r="K624" s="137">
        <v>596</v>
      </c>
    </row>
    <row r="625" spans="1:12" s="73" customFormat="1" ht="13.5" customHeight="1">
      <c r="A625" s="215"/>
      <c r="B625" s="228" t="s">
        <v>1592</v>
      </c>
      <c r="C625" s="235" t="s">
        <v>1706</v>
      </c>
      <c r="D625" s="224"/>
      <c r="E625" s="224"/>
      <c r="F625" s="224"/>
      <c r="G625" s="224"/>
      <c r="H625" s="224"/>
      <c r="I625" s="280"/>
      <c r="J625" s="247"/>
      <c r="K625" s="137">
        <v>597</v>
      </c>
      <c r="L625" s="72"/>
    </row>
    <row r="626" spans="1:12" ht="13.5" customHeight="1">
      <c r="A626" s="61"/>
      <c r="B626" s="159" t="s">
        <v>1739</v>
      </c>
      <c r="C626" s="160" t="s">
        <v>1738</v>
      </c>
      <c r="D626" s="41">
        <v>196</v>
      </c>
      <c r="E626" s="42">
        <v>11</v>
      </c>
      <c r="F626" s="42">
        <f t="shared" ref="F626" si="131">E626*(1-F$26)</f>
        <v>11</v>
      </c>
      <c r="G626" s="43">
        <f t="shared" ref="G626" si="132">A626*F626</f>
        <v>0</v>
      </c>
      <c r="H626" s="44">
        <v>628136661683</v>
      </c>
      <c r="I626" s="297" t="s">
        <v>1608</v>
      </c>
      <c r="J626" s="135">
        <v>6</v>
      </c>
      <c r="K626" s="137">
        <v>598</v>
      </c>
    </row>
    <row r="627" spans="1:12" ht="13.5" customHeight="1">
      <c r="A627" s="61"/>
      <c r="B627" s="39" t="s">
        <v>807</v>
      </c>
      <c r="C627" s="40" t="s">
        <v>808</v>
      </c>
      <c r="D627" s="41">
        <v>196</v>
      </c>
      <c r="E627" s="42">
        <v>11</v>
      </c>
      <c r="F627" s="42">
        <f>E627*(1-F$26)</f>
        <v>11</v>
      </c>
      <c r="G627" s="43">
        <f>A627*F627</f>
        <v>0</v>
      </c>
      <c r="H627" s="44">
        <v>628136656108</v>
      </c>
      <c r="I627" s="278"/>
      <c r="J627" s="135">
        <v>6</v>
      </c>
      <c r="K627" s="147">
        <v>599</v>
      </c>
    </row>
    <row r="628" spans="1:12" ht="13.5" customHeight="1">
      <c r="A628" s="61"/>
      <c r="B628" s="50" t="s">
        <v>794</v>
      </c>
      <c r="C628" s="51" t="s">
        <v>1477</v>
      </c>
      <c r="D628" s="52">
        <v>197</v>
      </c>
      <c r="E628" s="42">
        <v>11</v>
      </c>
      <c r="F628" s="43">
        <f>E628*(1-F$26)</f>
        <v>11</v>
      </c>
      <c r="G628" s="43">
        <f>A628*F628</f>
        <v>0</v>
      </c>
      <c r="H628" s="45">
        <v>628136657655</v>
      </c>
      <c r="I628" s="278"/>
      <c r="J628" s="135">
        <v>6</v>
      </c>
      <c r="K628" s="137">
        <v>600</v>
      </c>
    </row>
    <row r="629" spans="1:12" s="78" customFormat="1" ht="13.5" customHeight="1">
      <c r="A629" s="61"/>
      <c r="B629" s="39" t="s">
        <v>795</v>
      </c>
      <c r="C629" s="40" t="s">
        <v>796</v>
      </c>
      <c r="D629" s="41">
        <v>197</v>
      </c>
      <c r="E629" s="42">
        <v>11</v>
      </c>
      <c r="F629" s="42">
        <f>E629*(1-F$26)</f>
        <v>11</v>
      </c>
      <c r="G629" s="43">
        <f>A629*F629</f>
        <v>0</v>
      </c>
      <c r="H629" s="44">
        <v>628136655132</v>
      </c>
      <c r="I629" s="282"/>
      <c r="J629" s="135">
        <v>6</v>
      </c>
      <c r="K629" s="137">
        <v>601</v>
      </c>
      <c r="L629" s="83"/>
    </row>
    <row r="630" spans="1:12" s="55" customFormat="1" ht="13.5" customHeight="1">
      <c r="A630" s="215"/>
      <c r="B630" s="228" t="s">
        <v>1592</v>
      </c>
      <c r="C630" s="235" t="s">
        <v>797</v>
      </c>
      <c r="D630" s="224"/>
      <c r="E630" s="224"/>
      <c r="F630" s="224"/>
      <c r="G630" s="224"/>
      <c r="H630" s="224"/>
      <c r="I630" s="280"/>
      <c r="J630" s="247"/>
      <c r="K630" s="137">
        <v>602</v>
      </c>
      <c r="L630" s="54"/>
    </row>
    <row r="631" spans="1:12" s="73" customFormat="1" ht="13.5" customHeight="1">
      <c r="A631" s="61"/>
      <c r="B631" s="39" t="s">
        <v>798</v>
      </c>
      <c r="C631" s="40" t="s">
        <v>799</v>
      </c>
      <c r="D631" s="41">
        <v>198</v>
      </c>
      <c r="E631" s="42">
        <v>11</v>
      </c>
      <c r="F631" s="42">
        <f t="shared" ref="F631:F647" si="133">E631*(1-F$26)</f>
        <v>11</v>
      </c>
      <c r="G631" s="43">
        <f t="shared" ref="G631:G647" si="134">A631*F631</f>
        <v>0</v>
      </c>
      <c r="H631" s="44">
        <v>628136613231</v>
      </c>
      <c r="I631" s="278"/>
      <c r="J631" s="135">
        <v>6</v>
      </c>
      <c r="K631" s="137">
        <v>603</v>
      </c>
      <c r="L631" s="72"/>
    </row>
    <row r="632" spans="1:12" ht="13.5" customHeight="1">
      <c r="A632" s="61"/>
      <c r="B632" s="39" t="s">
        <v>800</v>
      </c>
      <c r="C632" s="49" t="s">
        <v>1483</v>
      </c>
      <c r="D632" s="41">
        <v>198</v>
      </c>
      <c r="E632" s="42">
        <v>11</v>
      </c>
      <c r="F632" s="42">
        <f t="shared" si="133"/>
        <v>11</v>
      </c>
      <c r="G632" s="43">
        <f t="shared" si="134"/>
        <v>0</v>
      </c>
      <c r="H632" s="44">
        <v>628136608398</v>
      </c>
      <c r="I632" s="278"/>
      <c r="J632" s="135">
        <v>6</v>
      </c>
      <c r="K632" s="137">
        <v>604</v>
      </c>
    </row>
    <row r="633" spans="1:12" s="67" customFormat="1" ht="13.5" customHeight="1">
      <c r="A633" s="61"/>
      <c r="B633" s="39" t="s">
        <v>801</v>
      </c>
      <c r="C633" s="40" t="s">
        <v>802</v>
      </c>
      <c r="D633" s="41">
        <v>198</v>
      </c>
      <c r="E633" s="42">
        <v>11</v>
      </c>
      <c r="F633" s="42">
        <f t="shared" si="133"/>
        <v>11</v>
      </c>
      <c r="G633" s="43">
        <f t="shared" si="134"/>
        <v>0</v>
      </c>
      <c r="H633" s="44">
        <v>628136632713</v>
      </c>
      <c r="I633" s="278"/>
      <c r="J633" s="135">
        <v>6</v>
      </c>
      <c r="K633" s="137">
        <v>605</v>
      </c>
      <c r="L633" s="64"/>
    </row>
    <row r="634" spans="1:12" s="65" customFormat="1" ht="13.5" customHeight="1">
      <c r="A634" s="61"/>
      <c r="B634" s="39" t="s">
        <v>803</v>
      </c>
      <c r="C634" s="40" t="s">
        <v>1482</v>
      </c>
      <c r="D634" s="41">
        <v>198</v>
      </c>
      <c r="E634" s="42">
        <v>11</v>
      </c>
      <c r="F634" s="42">
        <f t="shared" si="133"/>
        <v>11</v>
      </c>
      <c r="G634" s="43">
        <f t="shared" si="134"/>
        <v>0</v>
      </c>
      <c r="H634" s="44">
        <v>628136608367</v>
      </c>
      <c r="I634" s="278"/>
      <c r="J634" s="135">
        <v>6</v>
      </c>
      <c r="K634" s="137">
        <v>606</v>
      </c>
      <c r="L634" s="69"/>
    </row>
    <row r="635" spans="1:12" s="55" customFormat="1" ht="13.5" customHeight="1">
      <c r="A635" s="215"/>
      <c r="B635" s="228" t="s">
        <v>1592</v>
      </c>
      <c r="C635" s="235" t="s">
        <v>1726</v>
      </c>
      <c r="D635" s="224"/>
      <c r="E635" s="224"/>
      <c r="F635" s="224"/>
      <c r="G635" s="224"/>
      <c r="H635" s="224"/>
      <c r="I635" s="280"/>
      <c r="J635" s="247"/>
      <c r="K635" s="137">
        <v>607</v>
      </c>
      <c r="L635" s="54"/>
    </row>
    <row r="636" spans="1:12" s="55" customFormat="1" ht="13.5" customHeight="1">
      <c r="A636" s="61"/>
      <c r="B636" s="39" t="s">
        <v>804</v>
      </c>
      <c r="C636" s="40" t="s">
        <v>805</v>
      </c>
      <c r="D636" s="41">
        <v>199</v>
      </c>
      <c r="E636" s="42">
        <v>11</v>
      </c>
      <c r="F636" s="42">
        <f t="shared" si="133"/>
        <v>11</v>
      </c>
      <c r="G636" s="43">
        <f t="shared" si="134"/>
        <v>0</v>
      </c>
      <c r="H636" s="44">
        <v>628136656085</v>
      </c>
      <c r="I636" s="278"/>
      <c r="J636" s="135">
        <v>6</v>
      </c>
      <c r="K636" s="137">
        <v>608</v>
      </c>
      <c r="L636" s="54"/>
    </row>
    <row r="637" spans="1:12" s="65" customFormat="1" ht="13.5" customHeight="1">
      <c r="A637" s="61"/>
      <c r="B637" s="39" t="s">
        <v>806</v>
      </c>
      <c r="C637" s="40" t="s">
        <v>1481</v>
      </c>
      <c r="D637" s="41">
        <v>199</v>
      </c>
      <c r="E637" s="42">
        <v>11</v>
      </c>
      <c r="F637" s="46">
        <f t="shared" si="133"/>
        <v>11</v>
      </c>
      <c r="G637" s="53">
        <f t="shared" si="134"/>
        <v>0</v>
      </c>
      <c r="H637" s="44">
        <v>628136656092</v>
      </c>
      <c r="I637" s="278"/>
      <c r="J637" s="135">
        <v>6</v>
      </c>
      <c r="K637" s="137">
        <v>609</v>
      </c>
      <c r="L637" s="66"/>
    </row>
    <row r="638" spans="1:12" s="63" customFormat="1" ht="13.5" customHeight="1">
      <c r="A638" s="61"/>
      <c r="B638" s="39" t="s">
        <v>793</v>
      </c>
      <c r="C638" s="40" t="s">
        <v>1478</v>
      </c>
      <c r="D638" s="41">
        <v>199</v>
      </c>
      <c r="E638" s="42">
        <v>11</v>
      </c>
      <c r="F638" s="42">
        <f t="shared" si="133"/>
        <v>11</v>
      </c>
      <c r="G638" s="43">
        <f t="shared" si="134"/>
        <v>0</v>
      </c>
      <c r="H638" s="44">
        <v>628136608527</v>
      </c>
      <c r="I638" s="278"/>
      <c r="J638" s="135">
        <v>6</v>
      </c>
      <c r="K638" s="137">
        <v>610</v>
      </c>
      <c r="L638" s="62"/>
    </row>
    <row r="639" spans="1:12" s="79" customFormat="1" ht="13.5" customHeight="1">
      <c r="A639" s="61"/>
      <c r="B639" s="39" t="s">
        <v>791</v>
      </c>
      <c r="C639" s="40" t="s">
        <v>792</v>
      </c>
      <c r="D639" s="41">
        <v>199</v>
      </c>
      <c r="E639" s="42">
        <v>11</v>
      </c>
      <c r="F639" s="42">
        <f t="shared" si="133"/>
        <v>11</v>
      </c>
      <c r="G639" s="43">
        <f t="shared" si="134"/>
        <v>0</v>
      </c>
      <c r="H639" s="44">
        <v>628136654180</v>
      </c>
      <c r="I639" s="282"/>
      <c r="J639" s="135">
        <v>6</v>
      </c>
      <c r="K639" s="147">
        <v>611</v>
      </c>
      <c r="L639" s="83"/>
    </row>
    <row r="640" spans="1:12" s="55" customFormat="1" ht="13.5" customHeight="1">
      <c r="A640" s="215"/>
      <c r="B640" s="217" t="s">
        <v>1592</v>
      </c>
      <c r="C640" s="235" t="s">
        <v>1727</v>
      </c>
      <c r="D640" s="219"/>
      <c r="E640" s="218"/>
      <c r="F640" s="218"/>
      <c r="G640" s="220"/>
      <c r="H640" s="218"/>
      <c r="I640" s="280"/>
      <c r="J640" s="222"/>
      <c r="K640" s="137">
        <v>612</v>
      </c>
      <c r="L640" s="54"/>
    </row>
    <row r="641" spans="1:12" ht="13.5" customHeight="1">
      <c r="A641" s="61"/>
      <c r="B641" s="39" t="s">
        <v>809</v>
      </c>
      <c r="C641" s="40" t="s">
        <v>1480</v>
      </c>
      <c r="D641" s="41">
        <v>200</v>
      </c>
      <c r="E641" s="42">
        <v>11</v>
      </c>
      <c r="F641" s="42">
        <f t="shared" si="133"/>
        <v>11</v>
      </c>
      <c r="G641" s="43">
        <f t="shared" si="134"/>
        <v>0</v>
      </c>
      <c r="H641" s="44">
        <v>628136627764</v>
      </c>
      <c r="I641" s="278"/>
      <c r="J641" s="135">
        <v>6</v>
      </c>
      <c r="K641" s="137">
        <v>613</v>
      </c>
    </row>
    <row r="642" spans="1:12" ht="13.5" customHeight="1">
      <c r="A642" s="61"/>
      <c r="B642" s="39" t="s">
        <v>810</v>
      </c>
      <c r="C642" s="40" t="s">
        <v>811</v>
      </c>
      <c r="D642" s="41">
        <v>200</v>
      </c>
      <c r="E642" s="42">
        <v>11</v>
      </c>
      <c r="F642" s="42">
        <f t="shared" si="133"/>
        <v>11</v>
      </c>
      <c r="G642" s="43">
        <f t="shared" si="134"/>
        <v>0</v>
      </c>
      <c r="H642" s="44">
        <v>628136643658</v>
      </c>
      <c r="I642" s="278"/>
      <c r="J642" s="135">
        <v>6</v>
      </c>
      <c r="K642" s="137">
        <v>614</v>
      </c>
    </row>
    <row r="643" spans="1:12" s="65" customFormat="1" ht="13.5" customHeight="1">
      <c r="A643" s="61"/>
      <c r="B643" s="39" t="s">
        <v>814</v>
      </c>
      <c r="C643" s="40" t="s">
        <v>1485</v>
      </c>
      <c r="D643" s="41">
        <v>200</v>
      </c>
      <c r="E643" s="42">
        <v>11</v>
      </c>
      <c r="F643" s="42">
        <f t="shared" si="133"/>
        <v>11</v>
      </c>
      <c r="G643" s="43">
        <f t="shared" si="134"/>
        <v>0</v>
      </c>
      <c r="H643" s="44">
        <v>628136699471</v>
      </c>
      <c r="I643" s="278"/>
      <c r="J643" s="135">
        <v>6</v>
      </c>
      <c r="K643" s="137">
        <v>615</v>
      </c>
      <c r="L643" s="66"/>
    </row>
    <row r="644" spans="1:12" s="67" customFormat="1" ht="13.5" customHeight="1">
      <c r="A644" s="61"/>
      <c r="B644" s="39" t="s">
        <v>812</v>
      </c>
      <c r="C644" s="40" t="s">
        <v>1479</v>
      </c>
      <c r="D644" s="41">
        <v>200</v>
      </c>
      <c r="E644" s="42">
        <v>11</v>
      </c>
      <c r="F644" s="42">
        <f t="shared" si="133"/>
        <v>11</v>
      </c>
      <c r="G644" s="43">
        <f t="shared" si="134"/>
        <v>0</v>
      </c>
      <c r="H644" s="44">
        <v>628136636933</v>
      </c>
      <c r="I644" s="278"/>
      <c r="J644" s="135">
        <v>6</v>
      </c>
      <c r="K644" s="137">
        <v>616</v>
      </c>
      <c r="L644" s="64"/>
    </row>
    <row r="645" spans="1:12" s="67" customFormat="1" ht="13.5" customHeight="1">
      <c r="A645" s="61"/>
      <c r="B645" s="39" t="s">
        <v>815</v>
      </c>
      <c r="C645" s="40" t="s">
        <v>1484</v>
      </c>
      <c r="D645" s="41">
        <v>201</v>
      </c>
      <c r="E645" s="42">
        <v>11</v>
      </c>
      <c r="F645" s="42">
        <f t="shared" si="133"/>
        <v>11</v>
      </c>
      <c r="G645" s="43">
        <f t="shared" si="134"/>
        <v>0</v>
      </c>
      <c r="H645" s="44">
        <v>628136654777</v>
      </c>
      <c r="I645" s="282"/>
      <c r="J645" s="135">
        <v>6</v>
      </c>
      <c r="K645" s="137">
        <v>617</v>
      </c>
      <c r="L645" s="69"/>
    </row>
    <row r="646" spans="1:12" s="55" customFormat="1" ht="13.5" customHeight="1">
      <c r="A646" s="61"/>
      <c r="B646" s="39" t="s">
        <v>816</v>
      </c>
      <c r="C646" s="40" t="s">
        <v>817</v>
      </c>
      <c r="D646" s="41">
        <v>201</v>
      </c>
      <c r="E646" s="42">
        <v>11</v>
      </c>
      <c r="F646" s="42">
        <f t="shared" si="133"/>
        <v>11</v>
      </c>
      <c r="G646" s="43">
        <f t="shared" si="134"/>
        <v>0</v>
      </c>
      <c r="H646" s="44">
        <v>628136660594</v>
      </c>
      <c r="I646" s="278"/>
      <c r="J646" s="135">
        <v>6</v>
      </c>
      <c r="K646" s="137">
        <v>618</v>
      </c>
      <c r="L646" s="66"/>
    </row>
    <row r="647" spans="1:12" s="93" customFormat="1" ht="13.5" customHeight="1">
      <c r="A647" s="61"/>
      <c r="B647" s="39" t="s">
        <v>834</v>
      </c>
      <c r="C647" s="40" t="s">
        <v>1488</v>
      </c>
      <c r="D647" s="41">
        <v>201</v>
      </c>
      <c r="E647" s="42">
        <v>11</v>
      </c>
      <c r="F647" s="42">
        <f t="shared" si="133"/>
        <v>11</v>
      </c>
      <c r="G647" s="43">
        <f t="shared" si="134"/>
        <v>0</v>
      </c>
      <c r="H647" s="44">
        <v>628136608282</v>
      </c>
      <c r="I647" s="278"/>
      <c r="J647" s="135">
        <v>6</v>
      </c>
      <c r="K647" s="137">
        <v>619</v>
      </c>
      <c r="L647" s="54"/>
    </row>
    <row r="648" spans="1:12" s="55" customFormat="1" ht="13.5" customHeight="1">
      <c r="A648" s="215"/>
      <c r="B648" s="217" t="s">
        <v>1592</v>
      </c>
      <c r="C648" s="235" t="s">
        <v>827</v>
      </c>
      <c r="D648" s="219"/>
      <c r="E648" s="218"/>
      <c r="F648" s="218"/>
      <c r="G648" s="220"/>
      <c r="H648" s="218"/>
      <c r="I648" s="280"/>
      <c r="J648" s="222"/>
      <c r="K648" s="137">
        <v>620</v>
      </c>
      <c r="L648" s="54"/>
    </row>
    <row r="649" spans="1:12" s="73" customFormat="1" ht="13.5" customHeight="1">
      <c r="A649" s="61"/>
      <c r="B649" s="39" t="s">
        <v>828</v>
      </c>
      <c r="C649" s="40" t="s">
        <v>1493</v>
      </c>
      <c r="D649" s="41">
        <v>202</v>
      </c>
      <c r="E649" s="42">
        <v>11</v>
      </c>
      <c r="F649" s="42">
        <f t="shared" ref="F649:F660" si="135">E649*(1-F$26)</f>
        <v>11</v>
      </c>
      <c r="G649" s="43">
        <f t="shared" ref="G649:G657" si="136">A649*F649</f>
        <v>0</v>
      </c>
      <c r="H649" s="44">
        <v>628136638029</v>
      </c>
      <c r="I649" s="278"/>
      <c r="J649" s="135">
        <v>6</v>
      </c>
      <c r="K649" s="137">
        <v>621</v>
      </c>
      <c r="L649" s="72"/>
    </row>
    <row r="650" spans="1:12" s="70" customFormat="1" ht="13.5" customHeight="1">
      <c r="A650" s="61"/>
      <c r="B650" s="39" t="s">
        <v>829</v>
      </c>
      <c r="C650" s="40" t="s">
        <v>1492</v>
      </c>
      <c r="D650" s="41">
        <v>202</v>
      </c>
      <c r="E650" s="42">
        <v>11</v>
      </c>
      <c r="F650" s="42">
        <f t="shared" si="135"/>
        <v>11</v>
      </c>
      <c r="G650" s="43">
        <f t="shared" si="136"/>
        <v>0</v>
      </c>
      <c r="H650" s="44">
        <v>628136620338</v>
      </c>
      <c r="I650" s="278"/>
      <c r="J650" s="135">
        <v>6</v>
      </c>
      <c r="K650" s="137">
        <v>622</v>
      </c>
      <c r="L650" s="66"/>
    </row>
    <row r="651" spans="1:12" s="67" customFormat="1" ht="13.5">
      <c r="A651" s="61"/>
      <c r="B651" s="39" t="s">
        <v>830</v>
      </c>
      <c r="C651" s="49" t="s">
        <v>1491</v>
      </c>
      <c r="D651" s="41">
        <v>202</v>
      </c>
      <c r="E651" s="42">
        <v>11</v>
      </c>
      <c r="F651" s="42">
        <f t="shared" si="135"/>
        <v>11</v>
      </c>
      <c r="G651" s="43">
        <f t="shared" si="136"/>
        <v>0</v>
      </c>
      <c r="H651" s="44">
        <v>628136622158</v>
      </c>
      <c r="I651" s="278"/>
      <c r="J651" s="135">
        <v>6</v>
      </c>
      <c r="K651" s="147">
        <v>623</v>
      </c>
      <c r="L651" s="97"/>
    </row>
    <row r="652" spans="1:12" s="98" customFormat="1" ht="13.5" customHeight="1">
      <c r="A652" s="61"/>
      <c r="B652" s="39" t="s">
        <v>832</v>
      </c>
      <c r="C652" s="40" t="s">
        <v>1490</v>
      </c>
      <c r="D652" s="41">
        <v>202</v>
      </c>
      <c r="E652" s="42">
        <v>11</v>
      </c>
      <c r="F652" s="42">
        <f t="shared" si="135"/>
        <v>11</v>
      </c>
      <c r="G652" s="43">
        <f t="shared" si="136"/>
        <v>0</v>
      </c>
      <c r="H652" s="44">
        <v>628136620314</v>
      </c>
      <c r="I652" s="278"/>
      <c r="J652" s="135">
        <v>6</v>
      </c>
      <c r="K652" s="137">
        <v>624</v>
      </c>
      <c r="L652" s="66"/>
    </row>
    <row r="653" spans="1:12" s="67" customFormat="1" ht="13.5" customHeight="1">
      <c r="A653" s="61"/>
      <c r="B653" s="39" t="s">
        <v>835</v>
      </c>
      <c r="C653" s="40" t="s">
        <v>1497</v>
      </c>
      <c r="D653" s="41">
        <v>203</v>
      </c>
      <c r="E653" s="42">
        <v>11</v>
      </c>
      <c r="F653" s="42">
        <f t="shared" si="135"/>
        <v>11</v>
      </c>
      <c r="G653" s="43">
        <f t="shared" si="136"/>
        <v>0</v>
      </c>
      <c r="H653" s="44">
        <v>628136608268</v>
      </c>
      <c r="I653" s="278"/>
      <c r="J653" s="135">
        <v>6</v>
      </c>
      <c r="K653" s="137">
        <v>625</v>
      </c>
      <c r="L653" s="97"/>
    </row>
    <row r="654" spans="1:12" s="55" customFormat="1" ht="13.5" customHeight="1">
      <c r="A654" s="61"/>
      <c r="B654" s="39" t="s">
        <v>837</v>
      </c>
      <c r="C654" s="40" t="s">
        <v>838</v>
      </c>
      <c r="D654" s="41">
        <v>203</v>
      </c>
      <c r="E654" s="42">
        <v>11</v>
      </c>
      <c r="F654" s="42">
        <f t="shared" si="135"/>
        <v>11</v>
      </c>
      <c r="G654" s="43">
        <f t="shared" si="136"/>
        <v>0</v>
      </c>
      <c r="H654" s="44">
        <v>628136649087</v>
      </c>
      <c r="I654" s="278"/>
      <c r="J654" s="135">
        <v>6</v>
      </c>
      <c r="K654" s="137">
        <v>626</v>
      </c>
      <c r="L654" s="54"/>
    </row>
    <row r="655" spans="1:12" s="55" customFormat="1" ht="13.5" customHeight="1">
      <c r="A655" s="61"/>
      <c r="B655" s="39" t="s">
        <v>843</v>
      </c>
      <c r="C655" s="40" t="s">
        <v>844</v>
      </c>
      <c r="D655" s="41">
        <v>203</v>
      </c>
      <c r="E655" s="42">
        <v>11</v>
      </c>
      <c r="F655" s="42">
        <f t="shared" si="135"/>
        <v>11</v>
      </c>
      <c r="G655" s="43">
        <f t="shared" si="136"/>
        <v>0</v>
      </c>
      <c r="H655" s="44">
        <v>628136614993</v>
      </c>
      <c r="I655" s="278"/>
      <c r="J655" s="135">
        <v>6</v>
      </c>
      <c r="K655" s="137">
        <v>627</v>
      </c>
      <c r="L655" s="66"/>
    </row>
    <row r="656" spans="1:12" s="65" customFormat="1" ht="13.5" customHeight="1">
      <c r="A656" s="61"/>
      <c r="B656" s="39" t="s">
        <v>840</v>
      </c>
      <c r="C656" s="40" t="s">
        <v>841</v>
      </c>
      <c r="D656" s="41">
        <v>203</v>
      </c>
      <c r="E656" s="42">
        <v>11</v>
      </c>
      <c r="F656" s="42">
        <f t="shared" si="135"/>
        <v>11</v>
      </c>
      <c r="G656" s="43">
        <f t="shared" si="136"/>
        <v>0</v>
      </c>
      <c r="H656" s="44">
        <v>628136608275</v>
      </c>
      <c r="I656" s="278"/>
      <c r="J656" s="135">
        <v>6</v>
      </c>
      <c r="K656" s="137">
        <v>628</v>
      </c>
      <c r="L656" s="64"/>
    </row>
    <row r="657" spans="1:12" ht="13.5" customHeight="1">
      <c r="A657" s="61"/>
      <c r="B657" s="39" t="s">
        <v>836</v>
      </c>
      <c r="C657" s="40" t="s">
        <v>1496</v>
      </c>
      <c r="D657" s="41">
        <v>203</v>
      </c>
      <c r="E657" s="42">
        <v>11</v>
      </c>
      <c r="F657" s="42">
        <f t="shared" si="135"/>
        <v>11</v>
      </c>
      <c r="G657" s="43">
        <f t="shared" si="136"/>
        <v>0</v>
      </c>
      <c r="H657" s="44">
        <v>628136620345</v>
      </c>
      <c r="I657" s="278"/>
      <c r="J657" s="135">
        <v>6</v>
      </c>
      <c r="K657" s="137">
        <v>629</v>
      </c>
    </row>
    <row r="658" spans="1:12" s="55" customFormat="1" ht="13.5" customHeight="1">
      <c r="A658" s="61"/>
      <c r="B658" s="39" t="s">
        <v>839</v>
      </c>
      <c r="C658" s="40" t="s">
        <v>1495</v>
      </c>
      <c r="D658" s="41">
        <v>204</v>
      </c>
      <c r="E658" s="42">
        <v>11</v>
      </c>
      <c r="F658" s="42">
        <f t="shared" si="135"/>
        <v>11</v>
      </c>
      <c r="G658" s="43">
        <f t="shared" ref="G658:G659" si="137">A658*F658</f>
        <v>0</v>
      </c>
      <c r="H658" s="44">
        <v>628136603195</v>
      </c>
      <c r="I658" s="278"/>
      <c r="J658" s="135">
        <v>6</v>
      </c>
      <c r="K658" s="137">
        <v>630</v>
      </c>
      <c r="L658" s="54"/>
    </row>
    <row r="659" spans="1:12" s="99" customFormat="1" ht="13.5" customHeight="1">
      <c r="A659" s="61"/>
      <c r="B659" s="39" t="s">
        <v>842</v>
      </c>
      <c r="C659" s="49" t="s">
        <v>1494</v>
      </c>
      <c r="D659" s="41">
        <v>204</v>
      </c>
      <c r="E659" s="42">
        <v>11</v>
      </c>
      <c r="F659" s="42">
        <f t="shared" si="135"/>
        <v>11</v>
      </c>
      <c r="G659" s="43">
        <f t="shared" si="137"/>
        <v>0</v>
      </c>
      <c r="H659" s="44">
        <v>628136643665</v>
      </c>
      <c r="I659" s="278"/>
      <c r="J659" s="135">
        <v>6</v>
      </c>
      <c r="K659" s="137">
        <v>631</v>
      </c>
      <c r="L659" s="69"/>
    </row>
    <row r="660" spans="1:12" s="99" customFormat="1" ht="13.5" customHeight="1">
      <c r="A660" s="61"/>
      <c r="B660" s="39" t="s">
        <v>833</v>
      </c>
      <c r="C660" s="40" t="s">
        <v>1489</v>
      </c>
      <c r="D660" s="41">
        <v>204</v>
      </c>
      <c r="E660" s="42">
        <v>11</v>
      </c>
      <c r="F660" s="46">
        <f t="shared" si="135"/>
        <v>11</v>
      </c>
      <c r="G660" s="53">
        <f>A660*F660</f>
        <v>0</v>
      </c>
      <c r="H660" s="44">
        <v>628136657075</v>
      </c>
      <c r="I660" s="278"/>
      <c r="J660" s="135">
        <v>6</v>
      </c>
      <c r="K660" s="137">
        <v>632</v>
      </c>
      <c r="L660" s="66"/>
    </row>
    <row r="661" spans="1:12" s="55" customFormat="1" ht="13.5" customHeight="1">
      <c r="A661" s="215"/>
      <c r="B661" s="217" t="s">
        <v>1592</v>
      </c>
      <c r="C661" s="235" t="s">
        <v>845</v>
      </c>
      <c r="D661" s="219"/>
      <c r="E661" s="218"/>
      <c r="F661" s="218"/>
      <c r="G661" s="220"/>
      <c r="H661" s="218"/>
      <c r="I661" s="280"/>
      <c r="J661" s="222"/>
      <c r="K661" s="137">
        <v>633</v>
      </c>
      <c r="L661" s="54"/>
    </row>
    <row r="662" spans="1:12" s="65" customFormat="1" ht="13.5" customHeight="1">
      <c r="A662" s="61"/>
      <c r="B662" s="39" t="s">
        <v>846</v>
      </c>
      <c r="C662" s="40" t="s">
        <v>1500</v>
      </c>
      <c r="D662" s="41">
        <v>205</v>
      </c>
      <c r="E662" s="42">
        <v>11</v>
      </c>
      <c r="F662" s="42">
        <f t="shared" ref="F662:F669" si="138">E662*(1-F$26)</f>
        <v>11</v>
      </c>
      <c r="G662" s="43">
        <f t="shared" ref="G662:G669" si="139">A662*F662</f>
        <v>0</v>
      </c>
      <c r="H662" s="44">
        <v>628136636889</v>
      </c>
      <c r="I662" s="278"/>
      <c r="J662" s="135">
        <v>6</v>
      </c>
      <c r="K662" s="137">
        <v>634</v>
      </c>
      <c r="L662" s="66"/>
    </row>
    <row r="663" spans="1:12" s="65" customFormat="1" ht="13.5" customHeight="1">
      <c r="A663" s="61"/>
      <c r="B663" s="39" t="s">
        <v>847</v>
      </c>
      <c r="C663" s="40" t="s">
        <v>848</v>
      </c>
      <c r="D663" s="41">
        <v>205</v>
      </c>
      <c r="E663" s="42">
        <v>11</v>
      </c>
      <c r="F663" s="42">
        <f t="shared" si="138"/>
        <v>11</v>
      </c>
      <c r="G663" s="43">
        <f t="shared" si="139"/>
        <v>0</v>
      </c>
      <c r="H663" s="44">
        <v>628136621434</v>
      </c>
      <c r="I663" s="278"/>
      <c r="J663" s="135">
        <v>6</v>
      </c>
      <c r="K663" s="147">
        <v>635</v>
      </c>
      <c r="L663" s="97"/>
    </row>
    <row r="664" spans="1:12" s="67" customFormat="1" ht="13.5" customHeight="1">
      <c r="A664" s="61"/>
      <c r="B664" s="39" t="s">
        <v>849</v>
      </c>
      <c r="C664" s="40" t="s">
        <v>1499</v>
      </c>
      <c r="D664" s="41">
        <v>205</v>
      </c>
      <c r="E664" s="42">
        <v>11</v>
      </c>
      <c r="F664" s="42">
        <f t="shared" si="138"/>
        <v>11</v>
      </c>
      <c r="G664" s="43">
        <f t="shared" si="139"/>
        <v>0</v>
      </c>
      <c r="H664" s="44">
        <v>628136654296</v>
      </c>
      <c r="I664" s="278"/>
      <c r="J664" s="135">
        <v>6</v>
      </c>
      <c r="K664" s="137">
        <v>636</v>
      </c>
      <c r="L664" s="97"/>
    </row>
    <row r="665" spans="1:12" s="65" customFormat="1" ht="13.5" customHeight="1">
      <c r="A665" s="61"/>
      <c r="B665" s="39" t="s">
        <v>854</v>
      </c>
      <c r="C665" s="40" t="s">
        <v>1286</v>
      </c>
      <c r="D665" s="41">
        <v>205</v>
      </c>
      <c r="E665" s="42">
        <v>11</v>
      </c>
      <c r="F665" s="42">
        <f t="shared" si="138"/>
        <v>11</v>
      </c>
      <c r="G665" s="43">
        <f t="shared" si="139"/>
        <v>0</v>
      </c>
      <c r="H665" s="44">
        <v>628136657082</v>
      </c>
      <c r="I665" s="278"/>
      <c r="J665" s="135">
        <v>6</v>
      </c>
      <c r="K665" s="137">
        <v>637</v>
      </c>
      <c r="L665" s="66"/>
    </row>
    <row r="666" spans="1:12" ht="13.5" customHeight="1">
      <c r="A666" s="61"/>
      <c r="B666" s="39" t="s">
        <v>853</v>
      </c>
      <c r="C666" s="40" t="s">
        <v>1501</v>
      </c>
      <c r="D666" s="52">
        <v>206</v>
      </c>
      <c r="E666" s="42">
        <v>11</v>
      </c>
      <c r="F666" s="42">
        <f t="shared" si="138"/>
        <v>11</v>
      </c>
      <c r="G666" s="43">
        <f t="shared" si="139"/>
        <v>0</v>
      </c>
      <c r="H666" s="44">
        <v>628136653077</v>
      </c>
      <c r="I666" s="282"/>
      <c r="J666" s="135">
        <v>6</v>
      </c>
      <c r="K666" s="137">
        <v>638</v>
      </c>
    </row>
    <row r="667" spans="1:12" s="67" customFormat="1" ht="13.5" customHeight="1">
      <c r="A667" s="61"/>
      <c r="B667" s="39" t="s">
        <v>851</v>
      </c>
      <c r="C667" s="40" t="s">
        <v>852</v>
      </c>
      <c r="D667" s="52">
        <v>206</v>
      </c>
      <c r="E667" s="42">
        <v>11</v>
      </c>
      <c r="F667" s="42">
        <f t="shared" si="138"/>
        <v>11</v>
      </c>
      <c r="G667" s="43">
        <f t="shared" si="139"/>
        <v>0</v>
      </c>
      <c r="H667" s="44">
        <v>628136612043</v>
      </c>
      <c r="I667" s="278"/>
      <c r="J667" s="135">
        <v>6</v>
      </c>
      <c r="K667" s="137">
        <v>639</v>
      </c>
      <c r="L667" s="97"/>
    </row>
    <row r="668" spans="1:12" s="55" customFormat="1" ht="13.5" customHeight="1">
      <c r="A668" s="61"/>
      <c r="B668" s="39" t="s">
        <v>855</v>
      </c>
      <c r="C668" s="40" t="s">
        <v>856</v>
      </c>
      <c r="D668" s="41">
        <v>206</v>
      </c>
      <c r="E668" s="42">
        <v>11</v>
      </c>
      <c r="F668" s="42">
        <f t="shared" si="138"/>
        <v>11</v>
      </c>
      <c r="G668" s="43">
        <f t="shared" si="139"/>
        <v>0</v>
      </c>
      <c r="H668" s="44">
        <v>628136643641</v>
      </c>
      <c r="I668" s="278"/>
      <c r="J668" s="135">
        <v>6</v>
      </c>
      <c r="K668" s="137">
        <v>640</v>
      </c>
      <c r="L668" s="54"/>
    </row>
    <row r="669" spans="1:12" s="55" customFormat="1" ht="13.5" customHeight="1">
      <c r="A669" s="61"/>
      <c r="B669" s="39" t="s">
        <v>857</v>
      </c>
      <c r="C669" s="40" t="s">
        <v>1502</v>
      </c>
      <c r="D669" s="41">
        <v>206</v>
      </c>
      <c r="E669" s="42">
        <v>11</v>
      </c>
      <c r="F669" s="42">
        <f t="shared" si="138"/>
        <v>11</v>
      </c>
      <c r="G669" s="43">
        <f t="shared" si="139"/>
        <v>0</v>
      </c>
      <c r="H669" s="44">
        <v>628136601535</v>
      </c>
      <c r="I669" s="278"/>
      <c r="J669" s="135">
        <v>6</v>
      </c>
      <c r="K669" s="137">
        <v>641</v>
      </c>
      <c r="L669" s="54"/>
    </row>
    <row r="670" spans="1:12" s="67" customFormat="1" ht="13.5" customHeight="1">
      <c r="A670" s="215"/>
      <c r="B670" s="217" t="s">
        <v>1592</v>
      </c>
      <c r="C670" s="235" t="s">
        <v>862</v>
      </c>
      <c r="D670" s="219"/>
      <c r="E670" s="218"/>
      <c r="F670" s="218"/>
      <c r="G670" s="220"/>
      <c r="H670" s="218"/>
      <c r="I670" s="280"/>
      <c r="J670" s="222"/>
      <c r="K670" s="137">
        <v>642</v>
      </c>
      <c r="L670" s="66"/>
    </row>
    <row r="671" spans="1:12" s="70" customFormat="1" ht="13.5" customHeight="1">
      <c r="A671" s="61"/>
      <c r="B671" s="50" t="s">
        <v>863</v>
      </c>
      <c r="C671" s="51" t="s">
        <v>864</v>
      </c>
      <c r="D671" s="52">
        <v>207</v>
      </c>
      <c r="E671" s="42">
        <v>11</v>
      </c>
      <c r="F671" s="43">
        <f>E671*(1-F$26)</f>
        <v>11</v>
      </c>
      <c r="G671" s="43">
        <f>A671*F671</f>
        <v>0</v>
      </c>
      <c r="H671" s="45">
        <v>628136657662</v>
      </c>
      <c r="I671" s="278"/>
      <c r="J671" s="135">
        <v>6</v>
      </c>
      <c r="K671" s="137">
        <v>643</v>
      </c>
      <c r="L671" s="100"/>
    </row>
    <row r="672" spans="1:12" s="55" customFormat="1" ht="13.5" customHeight="1">
      <c r="A672" s="61"/>
      <c r="B672" s="39" t="s">
        <v>860</v>
      </c>
      <c r="C672" s="40" t="s">
        <v>861</v>
      </c>
      <c r="D672" s="41">
        <v>207</v>
      </c>
      <c r="E672" s="42">
        <v>11</v>
      </c>
      <c r="F672" s="42">
        <f>E672*(1-F$26)</f>
        <v>11</v>
      </c>
      <c r="G672" s="43">
        <f>A672*F672</f>
        <v>0</v>
      </c>
      <c r="H672" s="44">
        <v>628136608244</v>
      </c>
      <c r="I672" s="278"/>
      <c r="J672" s="135">
        <v>6</v>
      </c>
      <c r="K672" s="137">
        <v>644</v>
      </c>
      <c r="L672" s="54"/>
    </row>
    <row r="673" spans="1:12" s="67" customFormat="1" ht="13.5" customHeight="1">
      <c r="A673" s="61"/>
      <c r="B673" s="39" t="s">
        <v>859</v>
      </c>
      <c r="C673" s="49" t="s">
        <v>1503</v>
      </c>
      <c r="D673" s="41">
        <v>207</v>
      </c>
      <c r="E673" s="42">
        <v>11</v>
      </c>
      <c r="F673" s="42">
        <f>E673*(1-F$26)</f>
        <v>11</v>
      </c>
      <c r="G673" s="43">
        <f>A673*F673</f>
        <v>0</v>
      </c>
      <c r="H673" s="44">
        <v>628136644891</v>
      </c>
      <c r="I673" s="278"/>
      <c r="J673" s="135">
        <v>6</v>
      </c>
      <c r="K673" s="137">
        <v>645</v>
      </c>
      <c r="L673" s="66"/>
    </row>
    <row r="674" spans="1:12" s="55" customFormat="1" ht="13.5" customHeight="1">
      <c r="A674" s="215"/>
      <c r="B674" s="217" t="s">
        <v>1592</v>
      </c>
      <c r="C674" s="235" t="s">
        <v>1510</v>
      </c>
      <c r="D674" s="219"/>
      <c r="E674" s="218"/>
      <c r="F674" s="218"/>
      <c r="G674" s="220"/>
      <c r="H674" s="218"/>
      <c r="I674" s="280"/>
      <c r="J674" s="222"/>
      <c r="K674" s="137">
        <v>646</v>
      </c>
      <c r="L674" s="64"/>
    </row>
    <row r="675" spans="1:12" s="67" customFormat="1" ht="13.5" customHeight="1">
      <c r="A675" s="61"/>
      <c r="B675" s="39" t="s">
        <v>884</v>
      </c>
      <c r="C675" s="40" t="s">
        <v>885</v>
      </c>
      <c r="D675" s="41">
        <v>208</v>
      </c>
      <c r="E675" s="42">
        <v>11</v>
      </c>
      <c r="F675" s="42">
        <f>E675*(1-F$26)</f>
        <v>11</v>
      </c>
      <c r="G675" s="43">
        <f>A675*F675</f>
        <v>0</v>
      </c>
      <c r="H675" s="44">
        <v>628136651585</v>
      </c>
      <c r="I675" s="278"/>
      <c r="J675" s="135">
        <v>6</v>
      </c>
      <c r="K675" s="147">
        <v>647</v>
      </c>
      <c r="L675" s="64"/>
    </row>
    <row r="676" spans="1:12" ht="13.5" customHeight="1">
      <c r="A676" s="61"/>
      <c r="B676" s="39" t="s">
        <v>886</v>
      </c>
      <c r="C676" s="40" t="s">
        <v>1512</v>
      </c>
      <c r="D676" s="41">
        <v>208</v>
      </c>
      <c r="E676" s="42">
        <v>11</v>
      </c>
      <c r="F676" s="42">
        <f>E676*(1-F$26)</f>
        <v>11</v>
      </c>
      <c r="G676" s="43">
        <f>A676*F676</f>
        <v>0</v>
      </c>
      <c r="H676" s="44">
        <v>628136658898</v>
      </c>
      <c r="I676" s="278"/>
      <c r="J676" s="135">
        <v>6</v>
      </c>
      <c r="K676" s="137">
        <v>648</v>
      </c>
    </row>
    <row r="677" spans="1:12" s="93" customFormat="1" ht="13.5" customHeight="1">
      <c r="A677" s="61"/>
      <c r="B677" s="39" t="s">
        <v>865</v>
      </c>
      <c r="C677" s="40" t="s">
        <v>1511</v>
      </c>
      <c r="D677" s="41">
        <v>208</v>
      </c>
      <c r="E677" s="42">
        <v>11</v>
      </c>
      <c r="F677" s="42">
        <f>E677*(1-F$26)</f>
        <v>11</v>
      </c>
      <c r="G677" s="43">
        <f>A677*F677</f>
        <v>0</v>
      </c>
      <c r="H677" s="44">
        <v>628136620161</v>
      </c>
      <c r="I677" s="278"/>
      <c r="J677" s="135">
        <v>6</v>
      </c>
      <c r="K677" s="137">
        <v>649</v>
      </c>
      <c r="L677" s="101"/>
    </row>
    <row r="678" spans="1:12" s="67" customFormat="1" ht="13.5" customHeight="1">
      <c r="A678" s="61"/>
      <c r="B678" s="39" t="s">
        <v>866</v>
      </c>
      <c r="C678" s="40" t="s">
        <v>867</v>
      </c>
      <c r="D678" s="41">
        <v>208</v>
      </c>
      <c r="E678" s="42">
        <v>11</v>
      </c>
      <c r="F678" s="42">
        <f>E678*(1-F$26)</f>
        <v>11</v>
      </c>
      <c r="G678" s="43">
        <f>A678*F678</f>
        <v>0</v>
      </c>
      <c r="H678" s="44">
        <v>628136608305</v>
      </c>
      <c r="I678" s="278"/>
      <c r="J678" s="135">
        <v>6</v>
      </c>
      <c r="K678" s="137">
        <v>650</v>
      </c>
      <c r="L678" s="66"/>
    </row>
    <row r="679" spans="1:12" ht="13.5" customHeight="1">
      <c r="A679" s="61"/>
      <c r="B679" s="159" t="s">
        <v>1740</v>
      </c>
      <c r="C679" s="160" t="s">
        <v>1816</v>
      </c>
      <c r="D679" s="41">
        <v>209</v>
      </c>
      <c r="E679" s="42">
        <v>11</v>
      </c>
      <c r="F679" s="42">
        <f t="shared" ref="F679:F805" si="140">E679*(1-F$26)</f>
        <v>11</v>
      </c>
      <c r="G679" s="43">
        <f t="shared" ref="G679:G805" si="141">A679*F679</f>
        <v>0</v>
      </c>
      <c r="H679" s="44">
        <v>628136660365</v>
      </c>
      <c r="I679" s="297" t="s">
        <v>1608</v>
      </c>
      <c r="J679" s="135">
        <v>6</v>
      </c>
      <c r="K679" s="137">
        <v>651</v>
      </c>
    </row>
    <row r="680" spans="1:12" ht="13.5" customHeight="1">
      <c r="A680" s="61"/>
      <c r="B680" s="39" t="s">
        <v>1505</v>
      </c>
      <c r="C680" s="40" t="s">
        <v>1817</v>
      </c>
      <c r="D680" s="41">
        <v>209</v>
      </c>
      <c r="E680" s="42">
        <v>11</v>
      </c>
      <c r="F680" s="42">
        <f>E680*(1-F$26)</f>
        <v>11</v>
      </c>
      <c r="G680" s="43">
        <f>A680*F680</f>
        <v>0</v>
      </c>
      <c r="H680" s="44">
        <v>628136659079</v>
      </c>
      <c r="I680" s="278"/>
      <c r="J680" s="135">
        <v>6</v>
      </c>
      <c r="K680" s="137">
        <v>652</v>
      </c>
    </row>
    <row r="681" spans="1:12" ht="13.5" customHeight="1">
      <c r="A681" s="215"/>
      <c r="B681" s="228" t="s">
        <v>1592</v>
      </c>
      <c r="C681" s="235" t="s">
        <v>818</v>
      </c>
      <c r="D681" s="218"/>
      <c r="E681" s="218"/>
      <c r="F681" s="218"/>
      <c r="G681" s="220"/>
      <c r="H681" s="218"/>
      <c r="I681" s="280"/>
      <c r="J681" s="222"/>
      <c r="K681" s="137">
        <v>653</v>
      </c>
    </row>
    <row r="682" spans="1:12" s="82" customFormat="1" ht="13.5" customHeight="1">
      <c r="A682" s="61"/>
      <c r="B682" s="39" t="s">
        <v>819</v>
      </c>
      <c r="C682" s="40" t="s">
        <v>1486</v>
      </c>
      <c r="D682" s="41">
        <v>210</v>
      </c>
      <c r="E682" s="42">
        <v>11</v>
      </c>
      <c r="F682" s="42">
        <f>E682*(1-F$26)</f>
        <v>11</v>
      </c>
      <c r="G682" s="43">
        <f>A682*F682</f>
        <v>0</v>
      </c>
      <c r="H682" s="44">
        <v>628136608022</v>
      </c>
      <c r="I682" s="278"/>
      <c r="J682" s="135">
        <v>6</v>
      </c>
      <c r="K682" s="137">
        <v>654</v>
      </c>
      <c r="L682" s="64"/>
    </row>
    <row r="683" spans="1:12" s="55" customFormat="1" ht="13.5" customHeight="1">
      <c r="A683" s="61"/>
      <c r="B683" s="39" t="s">
        <v>822</v>
      </c>
      <c r="C683" s="40" t="s">
        <v>823</v>
      </c>
      <c r="D683" s="41">
        <v>210</v>
      </c>
      <c r="E683" s="42">
        <v>11</v>
      </c>
      <c r="F683" s="42">
        <f>E683*(1-F$26)</f>
        <v>11</v>
      </c>
      <c r="G683" s="43">
        <f>A683*F683</f>
        <v>0</v>
      </c>
      <c r="H683" s="44">
        <v>628136654258</v>
      </c>
      <c r="I683" s="282"/>
      <c r="J683" s="135">
        <v>6</v>
      </c>
      <c r="K683" s="137">
        <v>655</v>
      </c>
      <c r="L683" s="54"/>
    </row>
    <row r="684" spans="1:12" s="67" customFormat="1" ht="13.5" customHeight="1">
      <c r="A684" s="61"/>
      <c r="B684" s="39" t="s">
        <v>820</v>
      </c>
      <c r="C684" s="40" t="s">
        <v>821</v>
      </c>
      <c r="D684" s="41">
        <v>210</v>
      </c>
      <c r="E684" s="42">
        <v>11</v>
      </c>
      <c r="F684" s="42">
        <f>E684*(1-F$26)</f>
        <v>11</v>
      </c>
      <c r="G684" s="43">
        <f>A684*F684</f>
        <v>0</v>
      </c>
      <c r="H684" s="44">
        <v>628136607988</v>
      </c>
      <c r="I684" s="278"/>
      <c r="J684" s="135">
        <v>6</v>
      </c>
      <c r="K684" s="137">
        <v>656</v>
      </c>
      <c r="L684" s="64"/>
    </row>
    <row r="685" spans="1:12" s="55" customFormat="1" ht="13.5" customHeight="1">
      <c r="A685" s="215"/>
      <c r="B685" s="228" t="s">
        <v>1592</v>
      </c>
      <c r="C685" s="235" t="s">
        <v>824</v>
      </c>
      <c r="D685" s="218"/>
      <c r="E685" s="218"/>
      <c r="F685" s="218"/>
      <c r="G685" s="220"/>
      <c r="H685" s="218"/>
      <c r="I685" s="280"/>
      <c r="J685" s="222"/>
      <c r="K685" s="137">
        <v>657</v>
      </c>
      <c r="L685" s="54"/>
    </row>
    <row r="686" spans="1:12" s="55" customFormat="1" ht="13.5" customHeight="1">
      <c r="A686" s="61"/>
      <c r="B686" s="50" t="s">
        <v>825</v>
      </c>
      <c r="C686" s="51" t="s">
        <v>1487</v>
      </c>
      <c r="D686" s="52">
        <v>211</v>
      </c>
      <c r="E686" s="42">
        <v>11</v>
      </c>
      <c r="F686" s="53">
        <f>E686*(1-F$26)</f>
        <v>11</v>
      </c>
      <c r="G686" s="53">
        <f>A686*F686</f>
        <v>0</v>
      </c>
      <c r="H686" s="45">
        <v>628136657679</v>
      </c>
      <c r="I686" s="278"/>
      <c r="J686" s="135">
        <v>6</v>
      </c>
      <c r="K686" s="137">
        <v>658</v>
      </c>
      <c r="L686" s="54"/>
    </row>
    <row r="687" spans="1:12" ht="13.5" customHeight="1">
      <c r="A687" s="61"/>
      <c r="B687" s="39" t="s">
        <v>826</v>
      </c>
      <c r="C687" s="40" t="s">
        <v>1818</v>
      </c>
      <c r="D687" s="41">
        <v>211</v>
      </c>
      <c r="E687" s="42">
        <v>11</v>
      </c>
      <c r="F687" s="42">
        <f>E687*(1-F$26)</f>
        <v>11</v>
      </c>
      <c r="G687" s="43">
        <f>A687*F687</f>
        <v>0</v>
      </c>
      <c r="H687" s="44">
        <v>628136615457</v>
      </c>
      <c r="I687" s="278"/>
      <c r="J687" s="135">
        <v>6</v>
      </c>
      <c r="K687" s="147">
        <v>659</v>
      </c>
    </row>
    <row r="688" spans="1:12" s="55" customFormat="1" ht="13.5" customHeight="1">
      <c r="A688" s="244"/>
      <c r="B688" s="217" t="s">
        <v>1592</v>
      </c>
      <c r="C688" s="235" t="s">
        <v>1707</v>
      </c>
      <c r="D688" s="219"/>
      <c r="E688" s="218"/>
      <c r="F688" s="218"/>
      <c r="G688" s="220"/>
      <c r="H688" s="218"/>
      <c r="I688" s="280"/>
      <c r="J688" s="222"/>
      <c r="K688" s="137">
        <v>660</v>
      </c>
      <c r="L688" s="64"/>
    </row>
    <row r="689" spans="1:12" s="73" customFormat="1" ht="13.5" customHeight="1">
      <c r="A689" s="61"/>
      <c r="B689" s="39" t="s">
        <v>868</v>
      </c>
      <c r="C689" s="40" t="s">
        <v>1509</v>
      </c>
      <c r="D689" s="41">
        <v>212</v>
      </c>
      <c r="E689" s="42">
        <v>11</v>
      </c>
      <c r="F689" s="42">
        <f t="shared" ref="F689:F696" si="142">E689*(1-F$26)</f>
        <v>11</v>
      </c>
      <c r="G689" s="43">
        <f t="shared" ref="G689:G696" si="143">A689*F689</f>
        <v>0</v>
      </c>
      <c r="H689" s="44">
        <v>628136641418</v>
      </c>
      <c r="I689" s="278"/>
      <c r="J689" s="135">
        <v>6</v>
      </c>
      <c r="K689" s="137">
        <v>661</v>
      </c>
      <c r="L689" s="72"/>
    </row>
    <row r="690" spans="1:12" s="70" customFormat="1" ht="13.5" customHeight="1">
      <c r="A690" s="61"/>
      <c r="B690" s="39" t="s">
        <v>869</v>
      </c>
      <c r="C690" s="40" t="s">
        <v>870</v>
      </c>
      <c r="D690" s="41">
        <v>212</v>
      </c>
      <c r="E690" s="42">
        <v>11</v>
      </c>
      <c r="F690" s="42">
        <f t="shared" si="142"/>
        <v>11</v>
      </c>
      <c r="G690" s="43">
        <f t="shared" si="143"/>
        <v>0</v>
      </c>
      <c r="H690" s="44">
        <v>628136608374</v>
      </c>
      <c r="I690" s="278"/>
      <c r="J690" s="135">
        <v>6</v>
      </c>
      <c r="K690" s="137">
        <v>662</v>
      </c>
      <c r="L690" s="66"/>
    </row>
    <row r="691" spans="1:12" s="55" customFormat="1" ht="13.5" customHeight="1">
      <c r="A691" s="61"/>
      <c r="B691" s="39" t="s">
        <v>871</v>
      </c>
      <c r="C691" s="40" t="s">
        <v>872</v>
      </c>
      <c r="D691" s="41">
        <v>212</v>
      </c>
      <c r="E691" s="42">
        <v>11</v>
      </c>
      <c r="F691" s="42">
        <f t="shared" si="142"/>
        <v>11</v>
      </c>
      <c r="G691" s="43">
        <f t="shared" si="143"/>
        <v>0</v>
      </c>
      <c r="H691" s="44">
        <v>628136650014</v>
      </c>
      <c r="I691" s="278"/>
      <c r="J691" s="135">
        <v>6</v>
      </c>
      <c r="K691" s="137">
        <v>663</v>
      </c>
      <c r="L691" s="54"/>
    </row>
    <row r="692" spans="1:12" s="70" customFormat="1" ht="13.5" customHeight="1">
      <c r="A692" s="61"/>
      <c r="B692" s="39" t="s">
        <v>873</v>
      </c>
      <c r="C692" s="49" t="s">
        <v>1508</v>
      </c>
      <c r="D692" s="41">
        <v>212</v>
      </c>
      <c r="E692" s="42">
        <v>11</v>
      </c>
      <c r="F692" s="42">
        <f t="shared" si="142"/>
        <v>11</v>
      </c>
      <c r="G692" s="43">
        <f t="shared" si="143"/>
        <v>0</v>
      </c>
      <c r="H692" s="44">
        <v>628136613200</v>
      </c>
      <c r="I692" s="278"/>
      <c r="J692" s="135">
        <v>6</v>
      </c>
      <c r="K692" s="137">
        <v>664</v>
      </c>
      <c r="L692" s="69"/>
    </row>
    <row r="693" spans="1:12" s="67" customFormat="1" ht="13.5" customHeight="1">
      <c r="A693" s="61"/>
      <c r="B693" s="39" t="s">
        <v>876</v>
      </c>
      <c r="C693" s="40" t="s">
        <v>877</v>
      </c>
      <c r="D693" s="41">
        <v>213</v>
      </c>
      <c r="E693" s="42">
        <v>11</v>
      </c>
      <c r="F693" s="42">
        <f t="shared" si="142"/>
        <v>11</v>
      </c>
      <c r="G693" s="43">
        <f t="shared" si="143"/>
        <v>0</v>
      </c>
      <c r="H693" s="44">
        <v>628136612036</v>
      </c>
      <c r="I693" s="278"/>
      <c r="J693" s="135">
        <v>6</v>
      </c>
      <c r="K693" s="137">
        <v>665</v>
      </c>
      <c r="L693" s="66"/>
    </row>
    <row r="694" spans="1:12" s="71" customFormat="1" ht="13.5" customHeight="1">
      <c r="A694" s="61"/>
      <c r="B694" s="39" t="s">
        <v>878</v>
      </c>
      <c r="C694" s="40" t="s">
        <v>879</v>
      </c>
      <c r="D694" s="41">
        <v>213</v>
      </c>
      <c r="E694" s="42">
        <v>11</v>
      </c>
      <c r="F694" s="42">
        <f t="shared" si="142"/>
        <v>11</v>
      </c>
      <c r="G694" s="43">
        <f t="shared" si="143"/>
        <v>0</v>
      </c>
      <c r="H694" s="44">
        <v>628136600385</v>
      </c>
      <c r="I694" s="278"/>
      <c r="J694" s="135">
        <v>6</v>
      </c>
      <c r="K694" s="137">
        <v>666</v>
      </c>
      <c r="L694" s="66"/>
    </row>
    <row r="695" spans="1:12" s="67" customFormat="1" ht="13.5" customHeight="1">
      <c r="A695" s="61"/>
      <c r="B695" s="39" t="s">
        <v>880</v>
      </c>
      <c r="C695" s="40" t="s">
        <v>1507</v>
      </c>
      <c r="D695" s="41">
        <v>213</v>
      </c>
      <c r="E695" s="42">
        <v>11</v>
      </c>
      <c r="F695" s="42">
        <f t="shared" si="142"/>
        <v>11</v>
      </c>
      <c r="G695" s="43">
        <f t="shared" si="143"/>
        <v>0</v>
      </c>
      <c r="H695" s="44">
        <v>628136601474</v>
      </c>
      <c r="I695" s="278"/>
      <c r="J695" s="135">
        <v>6</v>
      </c>
      <c r="K695" s="137">
        <v>667</v>
      </c>
      <c r="L695" s="76"/>
    </row>
    <row r="696" spans="1:12" s="79" customFormat="1" ht="13.5" customHeight="1">
      <c r="A696" s="61"/>
      <c r="B696" s="39" t="s">
        <v>883</v>
      </c>
      <c r="C696" s="40" t="s">
        <v>1506</v>
      </c>
      <c r="D696" s="41">
        <v>213</v>
      </c>
      <c r="E696" s="42">
        <v>11</v>
      </c>
      <c r="F696" s="42">
        <f t="shared" si="142"/>
        <v>11</v>
      </c>
      <c r="G696" s="43">
        <f t="shared" si="143"/>
        <v>0</v>
      </c>
      <c r="H696" s="44">
        <v>628136670647</v>
      </c>
      <c r="I696" s="278"/>
      <c r="J696" s="135">
        <v>6</v>
      </c>
      <c r="K696" s="137">
        <v>668</v>
      </c>
      <c r="L696" s="102"/>
    </row>
    <row r="697" spans="1:12" ht="13.5" customHeight="1">
      <c r="A697" s="215"/>
      <c r="B697" s="228" t="s">
        <v>1592</v>
      </c>
      <c r="C697" s="235" t="s">
        <v>894</v>
      </c>
      <c r="D697" s="224"/>
      <c r="E697" s="224"/>
      <c r="F697" s="224"/>
      <c r="G697" s="224"/>
      <c r="H697" s="224"/>
      <c r="I697" s="280"/>
      <c r="J697" s="247"/>
      <c r="K697" s="137">
        <v>669</v>
      </c>
    </row>
    <row r="698" spans="1:12" s="55" customFormat="1" ht="13.5" customHeight="1">
      <c r="A698" s="61"/>
      <c r="B698" s="50" t="s">
        <v>902</v>
      </c>
      <c r="C698" s="51" t="s">
        <v>1515</v>
      </c>
      <c r="D698" s="52">
        <v>214</v>
      </c>
      <c r="E698" s="42">
        <v>11</v>
      </c>
      <c r="F698" s="43">
        <f>E698*(1-F$26)</f>
        <v>11</v>
      </c>
      <c r="G698" s="43">
        <f>A698*F698</f>
        <v>0</v>
      </c>
      <c r="H698" s="45">
        <v>628136657686</v>
      </c>
      <c r="I698" s="278"/>
      <c r="J698" s="135">
        <v>6</v>
      </c>
      <c r="K698" s="137">
        <v>670</v>
      </c>
      <c r="L698" s="54"/>
    </row>
    <row r="699" spans="1:12" s="67" customFormat="1" ht="13.5" customHeight="1">
      <c r="A699" s="61"/>
      <c r="B699" s="39" t="s">
        <v>899</v>
      </c>
      <c r="C699" s="40" t="s">
        <v>900</v>
      </c>
      <c r="D699" s="52">
        <v>214</v>
      </c>
      <c r="E699" s="42">
        <v>11</v>
      </c>
      <c r="F699" s="42">
        <f>E699*(1-F$26)</f>
        <v>11</v>
      </c>
      <c r="G699" s="43">
        <f>A699*F699</f>
        <v>0</v>
      </c>
      <c r="H699" s="44">
        <v>628136609227</v>
      </c>
      <c r="I699" s="278"/>
      <c r="J699" s="135">
        <v>6</v>
      </c>
      <c r="K699" s="147">
        <v>671</v>
      </c>
      <c r="L699" s="64"/>
    </row>
    <row r="700" spans="1:12" ht="13.5" customHeight="1">
      <c r="A700" s="61"/>
      <c r="B700" s="39" t="s">
        <v>896</v>
      </c>
      <c r="C700" s="40" t="s">
        <v>897</v>
      </c>
      <c r="D700" s="41">
        <v>214</v>
      </c>
      <c r="E700" s="42">
        <v>11</v>
      </c>
      <c r="F700" s="42">
        <f>E700*(1-F$26)</f>
        <v>11</v>
      </c>
      <c r="G700" s="43">
        <f>A700*F700</f>
        <v>0</v>
      </c>
      <c r="H700" s="44">
        <v>628136601368</v>
      </c>
      <c r="I700" s="278"/>
      <c r="J700" s="135">
        <v>6</v>
      </c>
      <c r="K700" s="137">
        <v>672</v>
      </c>
    </row>
    <row r="701" spans="1:12" s="67" customFormat="1" ht="13.5" customHeight="1">
      <c r="A701" s="61"/>
      <c r="B701" s="39" t="s">
        <v>901</v>
      </c>
      <c r="C701" s="40" t="s">
        <v>1516</v>
      </c>
      <c r="D701" s="41">
        <v>214</v>
      </c>
      <c r="E701" s="42">
        <v>11</v>
      </c>
      <c r="F701" s="42">
        <f>E701*(1-F$26)</f>
        <v>11</v>
      </c>
      <c r="G701" s="43">
        <f>A701*F701</f>
        <v>0</v>
      </c>
      <c r="H701" s="44">
        <v>628136671903</v>
      </c>
      <c r="I701" s="278"/>
      <c r="J701" s="135">
        <v>6</v>
      </c>
      <c r="K701" s="137">
        <v>673</v>
      </c>
      <c r="L701" s="54"/>
    </row>
    <row r="702" spans="1:12" s="71" customFormat="1" ht="13.5" customHeight="1">
      <c r="A702" s="215"/>
      <c r="B702" s="228" t="s">
        <v>1592</v>
      </c>
      <c r="C702" s="235" t="s">
        <v>1513</v>
      </c>
      <c r="D702" s="224"/>
      <c r="E702" s="224"/>
      <c r="F702" s="224"/>
      <c r="G702" s="224"/>
      <c r="H702" s="224"/>
      <c r="I702" s="280"/>
      <c r="J702" s="247"/>
      <c r="K702" s="137">
        <v>674</v>
      </c>
      <c r="L702" s="69"/>
    </row>
    <row r="703" spans="1:12" s="67" customFormat="1" ht="13.5" customHeight="1">
      <c r="A703" s="61"/>
      <c r="B703" s="39" t="s">
        <v>890</v>
      </c>
      <c r="C703" s="40" t="s">
        <v>891</v>
      </c>
      <c r="D703" s="41">
        <v>215</v>
      </c>
      <c r="E703" s="42">
        <v>11</v>
      </c>
      <c r="F703" s="42">
        <f>E703*(1-F$26)</f>
        <v>11</v>
      </c>
      <c r="G703" s="43">
        <f>A703*F703</f>
        <v>0</v>
      </c>
      <c r="H703" s="44">
        <v>628136608299</v>
      </c>
      <c r="I703" s="278"/>
      <c r="J703" s="135">
        <v>6</v>
      </c>
      <c r="K703" s="137">
        <v>675</v>
      </c>
      <c r="L703" s="97"/>
    </row>
    <row r="704" spans="1:12" s="98" customFormat="1" ht="13.5" customHeight="1">
      <c r="A704" s="61"/>
      <c r="B704" s="39" t="s">
        <v>892</v>
      </c>
      <c r="C704" s="40" t="s">
        <v>893</v>
      </c>
      <c r="D704" s="41">
        <v>215</v>
      </c>
      <c r="E704" s="42">
        <v>11</v>
      </c>
      <c r="F704" s="42">
        <f>E704*(1-F$26)</f>
        <v>11</v>
      </c>
      <c r="G704" s="43">
        <f>A704*F704</f>
        <v>0</v>
      </c>
      <c r="H704" s="44">
        <v>628136654791</v>
      </c>
      <c r="I704" s="282"/>
      <c r="J704" s="135">
        <v>6</v>
      </c>
      <c r="K704" s="137">
        <v>676</v>
      </c>
      <c r="L704" s="64"/>
    </row>
    <row r="705" spans="1:12" s="78" customFormat="1" ht="13.5" customHeight="1">
      <c r="A705" s="61"/>
      <c r="B705" s="39" t="s">
        <v>887</v>
      </c>
      <c r="C705" s="40" t="s">
        <v>888</v>
      </c>
      <c r="D705" s="41">
        <v>215</v>
      </c>
      <c r="E705" s="42">
        <v>11</v>
      </c>
      <c r="F705" s="42">
        <f>E705*(1-F$26)</f>
        <v>11</v>
      </c>
      <c r="G705" s="43">
        <f>A705*F705</f>
        <v>0</v>
      </c>
      <c r="H705" s="44">
        <v>628136611336</v>
      </c>
      <c r="I705" s="278"/>
      <c r="J705" s="135">
        <v>6</v>
      </c>
      <c r="K705" s="137">
        <v>677</v>
      </c>
      <c r="L705" s="83"/>
    </row>
    <row r="706" spans="1:12" s="55" customFormat="1" ht="13.5" customHeight="1">
      <c r="A706" s="61"/>
      <c r="B706" s="39" t="s">
        <v>889</v>
      </c>
      <c r="C706" s="40" t="s">
        <v>1514</v>
      </c>
      <c r="D706" s="41">
        <v>215</v>
      </c>
      <c r="E706" s="42">
        <v>11</v>
      </c>
      <c r="F706" s="42">
        <f>E706*(1-F$26)</f>
        <v>11</v>
      </c>
      <c r="G706" s="43">
        <f>A706*F706</f>
        <v>0</v>
      </c>
      <c r="H706" s="44">
        <v>628136632140</v>
      </c>
      <c r="I706" s="278"/>
      <c r="J706" s="135">
        <v>6</v>
      </c>
      <c r="K706" s="137">
        <v>678</v>
      </c>
      <c r="L706" s="66"/>
    </row>
    <row r="707" spans="1:12" s="104" customFormat="1" ht="13.5" customHeight="1">
      <c r="A707" s="163"/>
      <c r="B707" s="166" t="s">
        <v>904</v>
      </c>
      <c r="C707" s="167"/>
      <c r="D707" s="177"/>
      <c r="E707" s="178"/>
      <c r="F707" s="178"/>
      <c r="G707" s="179"/>
      <c r="H707" s="178"/>
      <c r="I707" s="284"/>
      <c r="J707" s="180"/>
      <c r="K707" s="137">
        <v>679</v>
      </c>
      <c r="L707" s="103"/>
    </row>
    <row r="708" spans="1:12" s="65" customFormat="1" ht="13.5" customHeight="1">
      <c r="A708" s="215"/>
      <c r="B708" s="226" t="s">
        <v>1592</v>
      </c>
      <c r="C708" s="235" t="s">
        <v>905</v>
      </c>
      <c r="D708" s="248" t="s">
        <v>906</v>
      </c>
      <c r="E708" s="220"/>
      <c r="F708" s="218"/>
      <c r="G708" s="220"/>
      <c r="H708" s="218"/>
      <c r="I708" s="280"/>
      <c r="J708" s="222"/>
      <c r="K708" s="137">
        <v>680</v>
      </c>
      <c r="L708" s="64"/>
    </row>
    <row r="709" spans="1:12" s="70" customFormat="1" ht="13.5" customHeight="1">
      <c r="A709" s="61"/>
      <c r="B709" s="39" t="s">
        <v>907</v>
      </c>
      <c r="C709" s="40" t="s">
        <v>908</v>
      </c>
      <c r="D709" s="41">
        <v>216</v>
      </c>
      <c r="E709" s="42">
        <v>11</v>
      </c>
      <c r="F709" s="42">
        <f t="shared" ref="F709:F720" si="144">E709*(1-F$26)</f>
        <v>11</v>
      </c>
      <c r="G709" s="43">
        <f t="shared" ref="G709:G720" si="145">A709*F709</f>
        <v>0</v>
      </c>
      <c r="H709" s="44">
        <v>628136605861</v>
      </c>
      <c r="I709" s="278"/>
      <c r="J709" s="135">
        <v>6</v>
      </c>
      <c r="K709" s="137">
        <v>681</v>
      </c>
      <c r="L709" s="64"/>
    </row>
    <row r="710" spans="1:12" s="71" customFormat="1" ht="13.5" customHeight="1">
      <c r="A710" s="61"/>
      <c r="B710" s="39" t="s">
        <v>913</v>
      </c>
      <c r="C710" s="40" t="s">
        <v>914</v>
      </c>
      <c r="D710" s="41">
        <v>216</v>
      </c>
      <c r="E710" s="42">
        <v>11</v>
      </c>
      <c r="F710" s="42">
        <f t="shared" si="144"/>
        <v>11</v>
      </c>
      <c r="G710" s="43">
        <f t="shared" si="145"/>
        <v>0</v>
      </c>
      <c r="H710" s="44">
        <v>628136605908</v>
      </c>
      <c r="I710" s="278"/>
      <c r="J710" s="135">
        <v>6</v>
      </c>
      <c r="K710" s="137">
        <v>682</v>
      </c>
      <c r="L710" s="66"/>
    </row>
    <row r="711" spans="1:12" s="70" customFormat="1" ht="13.5" customHeight="1">
      <c r="A711" s="61"/>
      <c r="B711" s="39" t="s">
        <v>909</v>
      </c>
      <c r="C711" s="40" t="s">
        <v>910</v>
      </c>
      <c r="D711" s="41">
        <v>216</v>
      </c>
      <c r="E711" s="42">
        <v>11</v>
      </c>
      <c r="F711" s="42">
        <f t="shared" si="144"/>
        <v>11</v>
      </c>
      <c r="G711" s="43">
        <f t="shared" si="145"/>
        <v>0</v>
      </c>
      <c r="H711" s="44">
        <v>628136604314</v>
      </c>
      <c r="I711" s="278"/>
      <c r="J711" s="135">
        <v>6</v>
      </c>
      <c r="K711" s="147">
        <v>683</v>
      </c>
      <c r="L711" s="64"/>
    </row>
    <row r="712" spans="1:12" s="71" customFormat="1" ht="13.5" customHeight="1">
      <c r="A712" s="61"/>
      <c r="B712" s="39" t="s">
        <v>911</v>
      </c>
      <c r="C712" s="40" t="s">
        <v>912</v>
      </c>
      <c r="D712" s="41">
        <v>216</v>
      </c>
      <c r="E712" s="42">
        <v>11</v>
      </c>
      <c r="F712" s="42">
        <f t="shared" si="144"/>
        <v>11</v>
      </c>
      <c r="G712" s="43">
        <f t="shared" si="145"/>
        <v>0</v>
      </c>
      <c r="H712" s="44">
        <v>628136604338</v>
      </c>
      <c r="I712" s="278"/>
      <c r="J712" s="135">
        <v>6</v>
      </c>
      <c r="K712" s="137">
        <v>684</v>
      </c>
      <c r="L712" s="66"/>
    </row>
    <row r="713" spans="1:12" s="71" customFormat="1" ht="13.5" customHeight="1">
      <c r="A713" s="61"/>
      <c r="B713" s="39" t="s">
        <v>915</v>
      </c>
      <c r="C713" s="40" t="s">
        <v>916</v>
      </c>
      <c r="D713" s="41">
        <v>217</v>
      </c>
      <c r="E713" s="42">
        <v>11</v>
      </c>
      <c r="F713" s="42">
        <f t="shared" si="144"/>
        <v>11</v>
      </c>
      <c r="G713" s="43">
        <f t="shared" si="145"/>
        <v>0</v>
      </c>
      <c r="H713" s="44">
        <v>628136605854</v>
      </c>
      <c r="I713" s="278"/>
      <c r="J713" s="135">
        <v>6</v>
      </c>
      <c r="K713" s="137">
        <v>685</v>
      </c>
      <c r="L713" s="66"/>
    </row>
    <row r="714" spans="1:12" s="71" customFormat="1" ht="13.5" customHeight="1">
      <c r="A714" s="61"/>
      <c r="B714" s="39" t="s">
        <v>921</v>
      </c>
      <c r="C714" s="40" t="s">
        <v>922</v>
      </c>
      <c r="D714" s="41">
        <v>217</v>
      </c>
      <c r="E714" s="42">
        <v>11</v>
      </c>
      <c r="F714" s="42">
        <f t="shared" si="144"/>
        <v>11</v>
      </c>
      <c r="G714" s="43">
        <f t="shared" si="145"/>
        <v>0</v>
      </c>
      <c r="H714" s="44">
        <v>628136605977</v>
      </c>
      <c r="I714" s="278"/>
      <c r="J714" s="135">
        <v>6</v>
      </c>
      <c r="K714" s="137">
        <v>686</v>
      </c>
      <c r="L714" s="69"/>
    </row>
    <row r="715" spans="1:12" s="71" customFormat="1" ht="13.5" customHeight="1">
      <c r="A715" s="61"/>
      <c r="B715" s="39" t="s">
        <v>917</v>
      </c>
      <c r="C715" s="49" t="s">
        <v>918</v>
      </c>
      <c r="D715" s="41">
        <v>217</v>
      </c>
      <c r="E715" s="42">
        <v>11</v>
      </c>
      <c r="F715" s="42">
        <f t="shared" si="144"/>
        <v>11</v>
      </c>
      <c r="G715" s="43">
        <f t="shared" si="145"/>
        <v>0</v>
      </c>
      <c r="H715" s="44">
        <v>628136605885</v>
      </c>
      <c r="I715" s="278"/>
      <c r="J715" s="135">
        <v>6</v>
      </c>
      <c r="K715" s="137">
        <v>687</v>
      </c>
      <c r="L715" s="66"/>
    </row>
    <row r="716" spans="1:12" s="71" customFormat="1" ht="13.5" customHeight="1">
      <c r="A716" s="61"/>
      <c r="B716" s="39" t="s">
        <v>919</v>
      </c>
      <c r="C716" s="40" t="s">
        <v>920</v>
      </c>
      <c r="D716" s="41">
        <v>217</v>
      </c>
      <c r="E716" s="42">
        <v>11</v>
      </c>
      <c r="F716" s="42">
        <f t="shared" si="144"/>
        <v>11</v>
      </c>
      <c r="G716" s="43">
        <f t="shared" si="145"/>
        <v>0</v>
      </c>
      <c r="H716" s="44">
        <v>628136605984</v>
      </c>
      <c r="I716" s="278"/>
      <c r="J716" s="135">
        <v>6</v>
      </c>
      <c r="K716" s="137">
        <v>688</v>
      </c>
      <c r="L716" s="66"/>
    </row>
    <row r="717" spans="1:12" s="71" customFormat="1" ht="13.5" customHeight="1">
      <c r="A717" s="61"/>
      <c r="B717" s="39" t="s">
        <v>923</v>
      </c>
      <c r="C717" s="40" t="s">
        <v>924</v>
      </c>
      <c r="D717" s="41">
        <v>218</v>
      </c>
      <c r="E717" s="42">
        <v>11</v>
      </c>
      <c r="F717" s="42">
        <f t="shared" si="144"/>
        <v>11</v>
      </c>
      <c r="G717" s="43">
        <f t="shared" si="145"/>
        <v>0</v>
      </c>
      <c r="H717" s="44">
        <v>628136605991</v>
      </c>
      <c r="I717" s="278"/>
      <c r="J717" s="135">
        <v>6</v>
      </c>
      <c r="K717" s="137">
        <v>689</v>
      </c>
      <c r="L717" s="66"/>
    </row>
    <row r="718" spans="1:12" s="55" customFormat="1" ht="13.5" customHeight="1">
      <c r="A718" s="61"/>
      <c r="B718" s="39" t="s">
        <v>925</v>
      </c>
      <c r="C718" s="40" t="s">
        <v>926</v>
      </c>
      <c r="D718" s="41">
        <v>218</v>
      </c>
      <c r="E718" s="42">
        <v>11</v>
      </c>
      <c r="F718" s="42">
        <f t="shared" si="144"/>
        <v>11</v>
      </c>
      <c r="G718" s="43">
        <f t="shared" si="145"/>
        <v>0</v>
      </c>
      <c r="H718" s="44">
        <v>628136605892</v>
      </c>
      <c r="I718" s="278"/>
      <c r="J718" s="135">
        <v>6</v>
      </c>
      <c r="K718" s="137">
        <v>690</v>
      </c>
      <c r="L718" s="64"/>
    </row>
    <row r="719" spans="1:12" s="71" customFormat="1" ht="13.5" customHeight="1">
      <c r="A719" s="61"/>
      <c r="B719" s="39" t="s">
        <v>927</v>
      </c>
      <c r="C719" s="40" t="s">
        <v>928</v>
      </c>
      <c r="D719" s="41">
        <v>218</v>
      </c>
      <c r="E719" s="42">
        <v>11</v>
      </c>
      <c r="F719" s="42">
        <f t="shared" si="144"/>
        <v>11</v>
      </c>
      <c r="G719" s="43">
        <f t="shared" si="145"/>
        <v>0</v>
      </c>
      <c r="H719" s="44">
        <v>628136606547</v>
      </c>
      <c r="I719" s="278"/>
      <c r="J719" s="135">
        <v>6</v>
      </c>
      <c r="K719" s="137">
        <v>691</v>
      </c>
      <c r="L719" s="66"/>
    </row>
    <row r="720" spans="1:12" s="71" customFormat="1" ht="13.5" customHeight="1">
      <c r="A720" s="61"/>
      <c r="B720" s="39" t="s">
        <v>929</v>
      </c>
      <c r="C720" s="40" t="s">
        <v>930</v>
      </c>
      <c r="D720" s="41">
        <v>218</v>
      </c>
      <c r="E720" s="42">
        <v>11</v>
      </c>
      <c r="F720" s="42">
        <f t="shared" si="144"/>
        <v>11</v>
      </c>
      <c r="G720" s="43">
        <f t="shared" si="145"/>
        <v>0</v>
      </c>
      <c r="H720" s="44">
        <v>628136605793</v>
      </c>
      <c r="I720" s="278"/>
      <c r="J720" s="135">
        <v>6</v>
      </c>
      <c r="K720" s="137">
        <v>692</v>
      </c>
      <c r="L720" s="64"/>
    </row>
    <row r="721" spans="1:12" s="71" customFormat="1" ht="13.5" customHeight="1">
      <c r="A721" s="215"/>
      <c r="B721" s="216" t="s">
        <v>1592</v>
      </c>
      <c r="C721" s="235" t="s">
        <v>1708</v>
      </c>
      <c r="D721" s="218"/>
      <c r="E721" s="246"/>
      <c r="F721" s="237"/>
      <c r="G721" s="238"/>
      <c r="H721" s="239"/>
      <c r="I721" s="280"/>
      <c r="J721" s="240"/>
      <c r="K721" s="137">
        <v>693</v>
      </c>
      <c r="L721" s="66"/>
    </row>
    <row r="722" spans="1:12" ht="13.35" customHeight="1">
      <c r="A722" s="61"/>
      <c r="B722" s="39" t="s">
        <v>931</v>
      </c>
      <c r="C722" s="40" t="s">
        <v>932</v>
      </c>
      <c r="D722" s="41">
        <v>219</v>
      </c>
      <c r="E722" s="42">
        <v>11</v>
      </c>
      <c r="F722" s="42">
        <f>E722*(1-F$26)</f>
        <v>11</v>
      </c>
      <c r="G722" s="43">
        <f>A722*F722</f>
        <v>0</v>
      </c>
      <c r="H722" s="44">
        <v>628136605809</v>
      </c>
      <c r="I722" s="278"/>
      <c r="J722" s="135">
        <v>6</v>
      </c>
      <c r="K722" s="137">
        <v>694</v>
      </c>
    </row>
    <row r="723" spans="1:12" s="55" customFormat="1" ht="13.5" customHeight="1">
      <c r="A723" s="61"/>
      <c r="B723" s="39" t="s">
        <v>933</v>
      </c>
      <c r="C723" s="40" t="s">
        <v>934</v>
      </c>
      <c r="D723" s="41">
        <v>219</v>
      </c>
      <c r="E723" s="42">
        <v>11</v>
      </c>
      <c r="F723" s="42">
        <f>E723*(1-F$26)</f>
        <v>11</v>
      </c>
      <c r="G723" s="43">
        <f>A723*F723</f>
        <v>0</v>
      </c>
      <c r="H723" s="44">
        <v>628136605816</v>
      </c>
      <c r="I723" s="278"/>
      <c r="J723" s="135">
        <v>6</v>
      </c>
      <c r="K723" s="147">
        <v>695</v>
      </c>
      <c r="L723" s="54"/>
    </row>
    <row r="724" spans="1:12" ht="13.5" customHeight="1">
      <c r="A724" s="61"/>
      <c r="B724" s="39" t="s">
        <v>935</v>
      </c>
      <c r="C724" s="40" t="s">
        <v>936</v>
      </c>
      <c r="D724" s="41">
        <v>219</v>
      </c>
      <c r="E724" s="42">
        <v>11</v>
      </c>
      <c r="F724" s="42">
        <f>E724*(1-F$26)</f>
        <v>11</v>
      </c>
      <c r="G724" s="43">
        <f>A724*F724</f>
        <v>0</v>
      </c>
      <c r="H724" s="44">
        <v>628136609548</v>
      </c>
      <c r="I724" s="282"/>
      <c r="J724" s="135">
        <v>6</v>
      </c>
      <c r="K724" s="137">
        <v>696</v>
      </c>
    </row>
    <row r="725" spans="1:12" s="65" customFormat="1" ht="13.5" customHeight="1">
      <c r="A725" s="61"/>
      <c r="B725" s="39" t="s">
        <v>937</v>
      </c>
      <c r="C725" s="40" t="s">
        <v>938</v>
      </c>
      <c r="D725" s="41">
        <v>219</v>
      </c>
      <c r="E725" s="42">
        <v>11</v>
      </c>
      <c r="F725" s="42">
        <f>E725*(1-F$26)</f>
        <v>11</v>
      </c>
      <c r="G725" s="43">
        <f>A725*F725</f>
        <v>0</v>
      </c>
      <c r="H725" s="44">
        <v>628136609531</v>
      </c>
      <c r="I725" s="282"/>
      <c r="J725" s="135">
        <v>6</v>
      </c>
      <c r="K725" s="137">
        <v>697</v>
      </c>
      <c r="L725" s="105"/>
    </row>
    <row r="726" spans="1:12" s="55" customFormat="1" ht="13.5" customHeight="1">
      <c r="A726" s="215"/>
      <c r="B726" s="216" t="s">
        <v>1592</v>
      </c>
      <c r="C726" s="235" t="s">
        <v>939</v>
      </c>
      <c r="D726" s="218"/>
      <c r="E726" s="246"/>
      <c r="F726" s="237"/>
      <c r="G726" s="238"/>
      <c r="H726" s="239"/>
      <c r="I726" s="280"/>
      <c r="J726" s="240"/>
      <c r="K726" s="137">
        <v>698</v>
      </c>
      <c r="L726" s="54"/>
    </row>
    <row r="727" spans="1:12" s="55" customFormat="1" ht="13.5" customHeight="1">
      <c r="A727" s="61"/>
      <c r="B727" s="39" t="s">
        <v>940</v>
      </c>
      <c r="C727" s="40" t="s">
        <v>941</v>
      </c>
      <c r="D727" s="41">
        <v>220</v>
      </c>
      <c r="E727" s="42">
        <v>11</v>
      </c>
      <c r="F727" s="42">
        <f>E727*(1-F$26)</f>
        <v>11</v>
      </c>
      <c r="G727" s="43">
        <f>A727*F727</f>
        <v>0</v>
      </c>
      <c r="H727" s="44">
        <v>628136654166</v>
      </c>
      <c r="I727" s="282"/>
      <c r="J727" s="135">
        <v>6</v>
      </c>
      <c r="K727" s="137">
        <v>699</v>
      </c>
      <c r="L727" s="54"/>
    </row>
    <row r="728" spans="1:12" ht="13.5" customHeight="1">
      <c r="A728" s="61"/>
      <c r="B728" s="39" t="s">
        <v>942</v>
      </c>
      <c r="C728" s="40" t="s">
        <v>943</v>
      </c>
      <c r="D728" s="41">
        <v>220</v>
      </c>
      <c r="E728" s="42">
        <v>11</v>
      </c>
      <c r="F728" s="42">
        <f>E728*(1-F$26)</f>
        <v>11</v>
      </c>
      <c r="G728" s="43">
        <f>A728*F728</f>
        <v>0</v>
      </c>
      <c r="H728" s="44">
        <v>628136609401</v>
      </c>
      <c r="I728" s="282"/>
      <c r="J728" s="135">
        <v>6</v>
      </c>
      <c r="K728" s="137">
        <v>700</v>
      </c>
    </row>
    <row r="729" spans="1:12" ht="13.5" customHeight="1">
      <c r="A729" s="61"/>
      <c r="B729" s="39" t="s">
        <v>944</v>
      </c>
      <c r="C729" s="40" t="s">
        <v>945</v>
      </c>
      <c r="D729" s="41">
        <v>220</v>
      </c>
      <c r="E729" s="42">
        <v>11</v>
      </c>
      <c r="F729" s="42">
        <f>E729*(1-F$26)</f>
        <v>11</v>
      </c>
      <c r="G729" s="43">
        <f>A729*F729</f>
        <v>0</v>
      </c>
      <c r="H729" s="44">
        <v>628136609395</v>
      </c>
      <c r="I729" s="282"/>
      <c r="J729" s="135">
        <v>6</v>
      </c>
      <c r="K729" s="137">
        <v>701</v>
      </c>
    </row>
    <row r="730" spans="1:12" ht="13.5" customHeight="1">
      <c r="A730" s="61"/>
      <c r="B730" s="39" t="s">
        <v>946</v>
      </c>
      <c r="C730" s="40" t="s">
        <v>947</v>
      </c>
      <c r="D730" s="41">
        <v>221</v>
      </c>
      <c r="E730" s="42">
        <v>11</v>
      </c>
      <c r="F730" s="46">
        <f>E730*(1-F$26)</f>
        <v>11</v>
      </c>
      <c r="G730" s="53">
        <f>A730*F730</f>
        <v>0</v>
      </c>
      <c r="H730" s="44">
        <v>628136556521</v>
      </c>
      <c r="I730" s="278"/>
      <c r="J730" s="135">
        <v>6</v>
      </c>
      <c r="K730" s="137">
        <v>702</v>
      </c>
    </row>
    <row r="731" spans="1:12" s="55" customFormat="1" ht="13.5" customHeight="1">
      <c r="A731" s="61"/>
      <c r="B731" s="39" t="s">
        <v>948</v>
      </c>
      <c r="C731" s="40" t="s">
        <v>949</v>
      </c>
      <c r="D731" s="41">
        <v>221</v>
      </c>
      <c r="E731" s="42">
        <v>11</v>
      </c>
      <c r="F731" s="42">
        <f>E731*(1-F$26)</f>
        <v>11</v>
      </c>
      <c r="G731" s="43">
        <f>A731*F731</f>
        <v>0</v>
      </c>
      <c r="H731" s="45">
        <v>628136556538</v>
      </c>
      <c r="I731" s="278"/>
      <c r="J731" s="135">
        <v>6</v>
      </c>
      <c r="K731" s="137">
        <v>703</v>
      </c>
      <c r="L731" s="54"/>
    </row>
    <row r="732" spans="1:12" s="55" customFormat="1" ht="13.5" customHeight="1">
      <c r="A732" s="215"/>
      <c r="B732" s="245" t="s">
        <v>1592</v>
      </c>
      <c r="C732" s="235" t="s">
        <v>950</v>
      </c>
      <c r="D732" s="218"/>
      <c r="E732" s="237"/>
      <c r="F732" s="237"/>
      <c r="G732" s="238"/>
      <c r="H732" s="239"/>
      <c r="I732" s="280"/>
      <c r="J732" s="240"/>
      <c r="K732" s="137">
        <v>704</v>
      </c>
      <c r="L732" s="64"/>
    </row>
    <row r="733" spans="1:12" ht="13.5" customHeight="1">
      <c r="A733" s="61"/>
      <c r="B733" s="39" t="s">
        <v>951</v>
      </c>
      <c r="C733" s="40" t="s">
        <v>952</v>
      </c>
      <c r="D733" s="41">
        <v>222</v>
      </c>
      <c r="E733" s="42">
        <v>11</v>
      </c>
      <c r="F733" s="42">
        <f t="shared" ref="F733:F741" si="146">E733*(1-F$26)</f>
        <v>11</v>
      </c>
      <c r="G733" s="43">
        <f t="shared" ref="G733:G741" si="147">A733*F733</f>
        <v>0</v>
      </c>
      <c r="H733" s="44">
        <v>628136608213</v>
      </c>
      <c r="I733" s="278"/>
      <c r="J733" s="135">
        <v>6</v>
      </c>
      <c r="K733" s="137">
        <v>705</v>
      </c>
    </row>
    <row r="734" spans="1:12" ht="13.5" customHeight="1">
      <c r="A734" s="61"/>
      <c r="B734" s="39" t="s">
        <v>953</v>
      </c>
      <c r="C734" s="40" t="s">
        <v>954</v>
      </c>
      <c r="D734" s="41">
        <v>222</v>
      </c>
      <c r="E734" s="42">
        <v>11</v>
      </c>
      <c r="F734" s="42">
        <f t="shared" si="146"/>
        <v>11</v>
      </c>
      <c r="G734" s="43">
        <f t="shared" si="147"/>
        <v>0</v>
      </c>
      <c r="H734" s="44">
        <v>628136653275</v>
      </c>
      <c r="I734" s="282"/>
      <c r="J734" s="135">
        <v>6</v>
      </c>
      <c r="K734" s="137">
        <v>706</v>
      </c>
    </row>
    <row r="735" spans="1:12" s="65" customFormat="1" ht="13.5">
      <c r="A735" s="61"/>
      <c r="B735" s="39" t="s">
        <v>955</v>
      </c>
      <c r="C735" s="49" t="s">
        <v>956</v>
      </c>
      <c r="D735" s="41">
        <v>222</v>
      </c>
      <c r="E735" s="42">
        <v>11</v>
      </c>
      <c r="F735" s="42">
        <f t="shared" si="146"/>
        <v>11</v>
      </c>
      <c r="G735" s="43">
        <f t="shared" si="147"/>
        <v>0</v>
      </c>
      <c r="H735" s="44">
        <v>628136600781</v>
      </c>
      <c r="I735" s="278"/>
      <c r="J735" s="135">
        <v>6</v>
      </c>
      <c r="K735" s="147">
        <v>707</v>
      </c>
      <c r="L735" s="54"/>
    </row>
    <row r="736" spans="1:12" s="55" customFormat="1" ht="13.5" customHeight="1">
      <c r="A736" s="61"/>
      <c r="B736" s="39" t="s">
        <v>957</v>
      </c>
      <c r="C736" s="40" t="s">
        <v>958</v>
      </c>
      <c r="D736" s="41">
        <v>222</v>
      </c>
      <c r="E736" s="42">
        <v>11</v>
      </c>
      <c r="F736" s="42">
        <f t="shared" si="146"/>
        <v>11</v>
      </c>
      <c r="G736" s="43">
        <f t="shared" si="147"/>
        <v>0</v>
      </c>
      <c r="H736" s="44">
        <v>628136600798</v>
      </c>
      <c r="I736" s="278"/>
      <c r="J736" s="135">
        <v>6</v>
      </c>
      <c r="K736" s="137">
        <v>708</v>
      </c>
      <c r="L736" s="54"/>
    </row>
    <row r="737" spans="1:12" ht="13.5" customHeight="1">
      <c r="A737" s="61"/>
      <c r="B737" s="39" t="s">
        <v>959</v>
      </c>
      <c r="C737" s="49" t="s">
        <v>960</v>
      </c>
      <c r="D737" s="41">
        <v>223</v>
      </c>
      <c r="E737" s="42">
        <v>11</v>
      </c>
      <c r="F737" s="42">
        <f t="shared" si="146"/>
        <v>11</v>
      </c>
      <c r="G737" s="43">
        <f t="shared" si="147"/>
        <v>0</v>
      </c>
      <c r="H737" s="44">
        <v>628136600774</v>
      </c>
      <c r="I737" s="278"/>
      <c r="J737" s="135">
        <v>6</v>
      </c>
      <c r="K737" s="137">
        <v>709</v>
      </c>
    </row>
    <row r="738" spans="1:12" s="65" customFormat="1" ht="13.5" customHeight="1">
      <c r="A738" s="61"/>
      <c r="B738" s="39" t="s">
        <v>963</v>
      </c>
      <c r="C738" s="49" t="s">
        <v>964</v>
      </c>
      <c r="D738" s="41">
        <v>223</v>
      </c>
      <c r="E738" s="42">
        <v>11</v>
      </c>
      <c r="F738" s="42">
        <f t="shared" si="146"/>
        <v>11</v>
      </c>
      <c r="G738" s="43">
        <f t="shared" si="147"/>
        <v>0</v>
      </c>
      <c r="H738" s="44">
        <v>628136600828</v>
      </c>
      <c r="I738" s="278"/>
      <c r="J738" s="135">
        <v>6</v>
      </c>
      <c r="K738" s="137">
        <v>710</v>
      </c>
      <c r="L738" s="54"/>
    </row>
    <row r="739" spans="1:12" s="65" customFormat="1" ht="13.5" customHeight="1">
      <c r="A739" s="61"/>
      <c r="B739" s="39" t="s">
        <v>961</v>
      </c>
      <c r="C739" s="49" t="s">
        <v>962</v>
      </c>
      <c r="D739" s="41">
        <v>223</v>
      </c>
      <c r="E739" s="42">
        <v>11</v>
      </c>
      <c r="F739" s="42">
        <f t="shared" si="146"/>
        <v>11</v>
      </c>
      <c r="G739" s="43">
        <f t="shared" si="147"/>
        <v>0</v>
      </c>
      <c r="H739" s="44">
        <v>628136603119</v>
      </c>
      <c r="I739" s="278"/>
      <c r="J739" s="135">
        <v>6</v>
      </c>
      <c r="K739" s="137">
        <v>711</v>
      </c>
      <c r="L739" s="54"/>
    </row>
    <row r="740" spans="1:12" s="65" customFormat="1" ht="13.5" customHeight="1">
      <c r="A740" s="61"/>
      <c r="B740" s="39" t="s">
        <v>965</v>
      </c>
      <c r="C740" s="40" t="s">
        <v>966</v>
      </c>
      <c r="D740" s="41">
        <v>223</v>
      </c>
      <c r="E740" s="42">
        <v>11</v>
      </c>
      <c r="F740" s="42">
        <f t="shared" si="146"/>
        <v>11</v>
      </c>
      <c r="G740" s="43">
        <f t="shared" si="147"/>
        <v>0</v>
      </c>
      <c r="H740" s="44">
        <v>628136603126</v>
      </c>
      <c r="I740" s="278"/>
      <c r="J740" s="135">
        <v>6</v>
      </c>
      <c r="K740" s="137">
        <v>712</v>
      </c>
      <c r="L740" s="54"/>
    </row>
    <row r="741" spans="1:12" s="65" customFormat="1" ht="13.5" customHeight="1">
      <c r="A741" s="61"/>
      <c r="B741" s="39" t="s">
        <v>967</v>
      </c>
      <c r="C741" s="49" t="s">
        <v>968</v>
      </c>
      <c r="D741" s="41">
        <v>223</v>
      </c>
      <c r="E741" s="42">
        <v>11</v>
      </c>
      <c r="F741" s="42">
        <f t="shared" si="146"/>
        <v>11</v>
      </c>
      <c r="G741" s="43">
        <f t="shared" si="147"/>
        <v>0</v>
      </c>
      <c r="H741" s="44">
        <v>628136603133</v>
      </c>
      <c r="I741" s="278"/>
      <c r="J741" s="135">
        <v>6</v>
      </c>
      <c r="K741" s="137">
        <v>713</v>
      </c>
      <c r="L741" s="66"/>
    </row>
    <row r="742" spans="1:12" s="96" customFormat="1" ht="13.5" customHeight="1">
      <c r="A742" s="215"/>
      <c r="B742" s="217" t="s">
        <v>1592</v>
      </c>
      <c r="C742" s="249" t="s">
        <v>969</v>
      </c>
      <c r="D742" s="218"/>
      <c r="E742" s="237"/>
      <c r="F742" s="237"/>
      <c r="G742" s="238"/>
      <c r="H742" s="239"/>
      <c r="I742" s="280"/>
      <c r="J742" s="240"/>
      <c r="K742" s="137">
        <v>714</v>
      </c>
      <c r="L742" s="77"/>
    </row>
    <row r="743" spans="1:12" s="55" customFormat="1" ht="13.5" customHeight="1">
      <c r="A743" s="61"/>
      <c r="B743" s="39" t="s">
        <v>970</v>
      </c>
      <c r="C743" s="49" t="s">
        <v>971</v>
      </c>
      <c r="D743" s="41">
        <v>224</v>
      </c>
      <c r="E743" s="42">
        <v>11</v>
      </c>
      <c r="F743" s="42">
        <f t="shared" ref="F743:F750" si="148">E743*(1-F$26)</f>
        <v>11</v>
      </c>
      <c r="G743" s="43">
        <f t="shared" ref="G743:G750" si="149">A743*F743</f>
        <v>0</v>
      </c>
      <c r="H743" s="44">
        <v>628136601283</v>
      </c>
      <c r="I743" s="278"/>
      <c r="J743" s="135">
        <v>6</v>
      </c>
      <c r="K743" s="137">
        <v>715</v>
      </c>
      <c r="L743" s="54"/>
    </row>
    <row r="744" spans="1:12" s="67" customFormat="1" ht="13.5" customHeight="1">
      <c r="A744" s="61"/>
      <c r="B744" s="39" t="s">
        <v>974</v>
      </c>
      <c r="C744" s="49" t="s">
        <v>975</v>
      </c>
      <c r="D744" s="41">
        <v>224</v>
      </c>
      <c r="E744" s="42">
        <v>11</v>
      </c>
      <c r="F744" s="42">
        <f t="shared" si="148"/>
        <v>11</v>
      </c>
      <c r="G744" s="43">
        <f>A744*F744</f>
        <v>0</v>
      </c>
      <c r="H744" s="44">
        <v>628136607896</v>
      </c>
      <c r="I744" s="278"/>
      <c r="J744" s="135">
        <v>6</v>
      </c>
      <c r="K744" s="137">
        <v>716</v>
      </c>
      <c r="L744" s="69"/>
    </row>
    <row r="745" spans="1:12" s="67" customFormat="1" ht="13.5" customHeight="1">
      <c r="A745" s="61"/>
      <c r="B745" s="39" t="s">
        <v>972</v>
      </c>
      <c r="C745" s="40" t="s">
        <v>973</v>
      </c>
      <c r="D745" s="41">
        <v>224</v>
      </c>
      <c r="E745" s="42">
        <v>11</v>
      </c>
      <c r="F745" s="42">
        <f t="shared" si="148"/>
        <v>11</v>
      </c>
      <c r="G745" s="43">
        <f t="shared" si="149"/>
        <v>0</v>
      </c>
      <c r="H745" s="44">
        <v>628136607810</v>
      </c>
      <c r="I745" s="278"/>
      <c r="J745" s="135">
        <v>6</v>
      </c>
      <c r="K745" s="137">
        <v>717</v>
      </c>
      <c r="L745" s="54"/>
    </row>
    <row r="746" spans="1:12" ht="13.5" customHeight="1">
      <c r="A746" s="61"/>
      <c r="B746" s="39" t="s">
        <v>976</v>
      </c>
      <c r="C746" s="49" t="s">
        <v>977</v>
      </c>
      <c r="D746" s="41">
        <v>224</v>
      </c>
      <c r="E746" s="42">
        <v>11</v>
      </c>
      <c r="F746" s="42">
        <f t="shared" si="148"/>
        <v>11</v>
      </c>
      <c r="G746" s="43">
        <f t="shared" si="149"/>
        <v>0</v>
      </c>
      <c r="H746" s="44">
        <v>628136612715</v>
      </c>
      <c r="I746" s="278"/>
      <c r="J746" s="135">
        <v>6</v>
      </c>
      <c r="K746" s="137">
        <v>718</v>
      </c>
    </row>
    <row r="747" spans="1:12" ht="13.5" customHeight="1">
      <c r="A747" s="61"/>
      <c r="B747" s="39" t="s">
        <v>978</v>
      </c>
      <c r="C747" s="40" t="s">
        <v>979</v>
      </c>
      <c r="D747" s="41">
        <v>224</v>
      </c>
      <c r="E747" s="42">
        <v>11</v>
      </c>
      <c r="F747" s="42">
        <f t="shared" si="148"/>
        <v>11</v>
      </c>
      <c r="G747" s="43">
        <f t="shared" si="149"/>
        <v>0</v>
      </c>
      <c r="H747" s="44">
        <v>628136607889</v>
      </c>
      <c r="I747" s="278"/>
      <c r="J747" s="135">
        <v>6</v>
      </c>
      <c r="K747" s="147">
        <v>719</v>
      </c>
    </row>
    <row r="748" spans="1:12" s="55" customFormat="1" ht="13.5" customHeight="1">
      <c r="A748" s="61"/>
      <c r="B748" s="39" t="s">
        <v>980</v>
      </c>
      <c r="C748" s="49" t="s">
        <v>981</v>
      </c>
      <c r="D748" s="41">
        <v>225</v>
      </c>
      <c r="E748" s="42">
        <v>11</v>
      </c>
      <c r="F748" s="42">
        <f t="shared" si="148"/>
        <v>11</v>
      </c>
      <c r="G748" s="43">
        <f t="shared" si="149"/>
        <v>0</v>
      </c>
      <c r="H748" s="44">
        <v>628136405577</v>
      </c>
      <c r="I748" s="278"/>
      <c r="J748" s="135">
        <v>6</v>
      </c>
      <c r="K748" s="137">
        <v>720</v>
      </c>
      <c r="L748" s="54"/>
    </row>
    <row r="749" spans="1:12" ht="13.5" customHeight="1">
      <c r="A749" s="61"/>
      <c r="B749" s="39" t="s">
        <v>982</v>
      </c>
      <c r="C749" s="40" t="s">
        <v>983</v>
      </c>
      <c r="D749" s="41">
        <v>225</v>
      </c>
      <c r="E749" s="42">
        <v>11</v>
      </c>
      <c r="F749" s="42">
        <f t="shared" si="148"/>
        <v>11</v>
      </c>
      <c r="G749" s="43">
        <f t="shared" si="149"/>
        <v>0</v>
      </c>
      <c r="H749" s="44">
        <v>628136619974</v>
      </c>
      <c r="I749" s="278"/>
      <c r="J749" s="135">
        <v>6</v>
      </c>
      <c r="K749" s="137">
        <v>721</v>
      </c>
    </row>
    <row r="750" spans="1:12" ht="13.5" customHeight="1">
      <c r="A750" s="61"/>
      <c r="B750" s="39" t="s">
        <v>984</v>
      </c>
      <c r="C750" s="40" t="s">
        <v>985</v>
      </c>
      <c r="D750" s="41">
        <v>225</v>
      </c>
      <c r="E750" s="42">
        <v>11</v>
      </c>
      <c r="F750" s="42">
        <f t="shared" si="148"/>
        <v>11</v>
      </c>
      <c r="G750" s="43">
        <f t="shared" si="149"/>
        <v>0</v>
      </c>
      <c r="H750" s="44">
        <v>628136620062</v>
      </c>
      <c r="I750" s="278"/>
      <c r="J750" s="135">
        <v>6</v>
      </c>
      <c r="K750" s="137">
        <v>722</v>
      </c>
    </row>
    <row r="751" spans="1:12" ht="13.5" customHeight="1">
      <c r="A751" s="215"/>
      <c r="B751" s="228" t="s">
        <v>1592</v>
      </c>
      <c r="C751" s="235" t="s">
        <v>986</v>
      </c>
      <c r="D751" s="218"/>
      <c r="E751" s="218"/>
      <c r="F751" s="218"/>
      <c r="G751" s="220"/>
      <c r="H751" s="239"/>
      <c r="I751" s="280"/>
      <c r="J751" s="222"/>
      <c r="K751" s="137">
        <v>723</v>
      </c>
    </row>
    <row r="752" spans="1:12" ht="13.5" customHeight="1">
      <c r="A752" s="61"/>
      <c r="B752" s="39" t="s">
        <v>987</v>
      </c>
      <c r="C752" s="49" t="s">
        <v>988</v>
      </c>
      <c r="D752" s="41">
        <v>226</v>
      </c>
      <c r="E752" s="42">
        <v>11</v>
      </c>
      <c r="F752" s="46">
        <f t="shared" ref="F752:F760" si="150">E752*(1-F$26)</f>
        <v>11</v>
      </c>
      <c r="G752" s="53">
        <f>A752*F752</f>
        <v>0</v>
      </c>
      <c r="H752" s="44">
        <v>628136600866</v>
      </c>
      <c r="I752" s="278"/>
      <c r="J752" s="135">
        <v>6</v>
      </c>
      <c r="K752" s="137">
        <v>724</v>
      </c>
    </row>
    <row r="753" spans="1:12" s="71" customFormat="1" ht="13.5" customHeight="1">
      <c r="A753" s="61"/>
      <c r="B753" s="39" t="s">
        <v>989</v>
      </c>
      <c r="C753" s="49" t="s">
        <v>990</v>
      </c>
      <c r="D753" s="41">
        <v>226</v>
      </c>
      <c r="E753" s="42">
        <v>11</v>
      </c>
      <c r="F753" s="46">
        <f t="shared" si="150"/>
        <v>11</v>
      </c>
      <c r="G753" s="53">
        <f>A753*F753</f>
        <v>0</v>
      </c>
      <c r="H753" s="44">
        <v>628136649568</v>
      </c>
      <c r="I753" s="278"/>
      <c r="J753" s="135">
        <v>6</v>
      </c>
      <c r="K753" s="137">
        <v>725</v>
      </c>
      <c r="L753" s="54"/>
    </row>
    <row r="754" spans="1:12" s="67" customFormat="1" ht="13.5" customHeight="1">
      <c r="A754" s="61"/>
      <c r="B754" s="39" t="s">
        <v>991</v>
      </c>
      <c r="C754" s="40" t="s">
        <v>992</v>
      </c>
      <c r="D754" s="41">
        <v>226</v>
      </c>
      <c r="E754" s="42">
        <v>11</v>
      </c>
      <c r="F754" s="42">
        <f t="shared" si="150"/>
        <v>11</v>
      </c>
      <c r="G754" s="43">
        <f>A754*F754</f>
        <v>0</v>
      </c>
      <c r="H754" s="44">
        <v>628136602310</v>
      </c>
      <c r="I754" s="278"/>
      <c r="J754" s="135">
        <v>6</v>
      </c>
      <c r="K754" s="137">
        <v>726</v>
      </c>
      <c r="L754" s="54"/>
    </row>
    <row r="755" spans="1:12" s="67" customFormat="1" ht="13.5" customHeight="1">
      <c r="A755" s="61"/>
      <c r="B755" s="39" t="s">
        <v>993</v>
      </c>
      <c r="C755" s="40" t="s">
        <v>994</v>
      </c>
      <c r="D755" s="41">
        <v>226</v>
      </c>
      <c r="E755" s="42">
        <v>11</v>
      </c>
      <c r="F755" s="42">
        <f t="shared" si="150"/>
        <v>11</v>
      </c>
      <c r="G755" s="43">
        <f>A755*F755</f>
        <v>0</v>
      </c>
      <c r="H755" s="44">
        <v>628136601290</v>
      </c>
      <c r="I755" s="278"/>
      <c r="J755" s="135">
        <v>6</v>
      </c>
      <c r="K755" s="137">
        <v>727</v>
      </c>
      <c r="L755" s="54"/>
    </row>
    <row r="756" spans="1:12" s="67" customFormat="1" ht="13.5" customHeight="1">
      <c r="A756" s="61"/>
      <c r="B756" s="39" t="s">
        <v>995</v>
      </c>
      <c r="C756" s="40" t="s">
        <v>996</v>
      </c>
      <c r="D756" s="41">
        <v>226</v>
      </c>
      <c r="E756" s="42">
        <v>11</v>
      </c>
      <c r="F756" s="42">
        <f t="shared" si="150"/>
        <v>11</v>
      </c>
      <c r="G756" s="43">
        <f>A756*F756</f>
        <v>0</v>
      </c>
      <c r="H756" s="44">
        <v>628136601337</v>
      </c>
      <c r="I756" s="278"/>
      <c r="J756" s="135">
        <v>6</v>
      </c>
      <c r="K756" s="137">
        <v>728</v>
      </c>
      <c r="L756" s="54"/>
    </row>
    <row r="757" spans="1:12" s="67" customFormat="1" ht="13.5" customHeight="1">
      <c r="A757" s="61"/>
      <c r="B757" s="39" t="s">
        <v>997</v>
      </c>
      <c r="C757" s="49" t="s">
        <v>998</v>
      </c>
      <c r="D757" s="41">
        <v>227</v>
      </c>
      <c r="E757" s="42">
        <v>11</v>
      </c>
      <c r="F757" s="42">
        <f t="shared" si="150"/>
        <v>11</v>
      </c>
      <c r="G757" s="43">
        <f t="shared" ref="G757:G760" si="151">A757*F757</f>
        <v>0</v>
      </c>
      <c r="H757" s="44">
        <v>628136600873</v>
      </c>
      <c r="I757" s="278"/>
      <c r="J757" s="135">
        <v>6</v>
      </c>
      <c r="K757" s="137">
        <v>729</v>
      </c>
      <c r="L757" s="54"/>
    </row>
    <row r="758" spans="1:12" s="67" customFormat="1" ht="13.5" customHeight="1">
      <c r="A758" s="61"/>
      <c r="B758" s="39" t="s">
        <v>999</v>
      </c>
      <c r="C758" s="49" t="s">
        <v>1000</v>
      </c>
      <c r="D758" s="41">
        <v>227</v>
      </c>
      <c r="E758" s="42">
        <v>11</v>
      </c>
      <c r="F758" s="42">
        <f t="shared" si="150"/>
        <v>11</v>
      </c>
      <c r="G758" s="43">
        <f t="shared" si="151"/>
        <v>0</v>
      </c>
      <c r="H758" s="44">
        <v>628136600750</v>
      </c>
      <c r="I758" s="278"/>
      <c r="J758" s="135">
        <v>6</v>
      </c>
      <c r="K758" s="137">
        <v>730</v>
      </c>
      <c r="L758" s="54"/>
    </row>
    <row r="759" spans="1:12" s="67" customFormat="1" ht="13.5" customHeight="1">
      <c r="A759" s="61"/>
      <c r="B759" s="39" t="s">
        <v>1001</v>
      </c>
      <c r="C759" s="49" t="s">
        <v>1002</v>
      </c>
      <c r="D759" s="41">
        <v>227</v>
      </c>
      <c r="E759" s="42">
        <v>11</v>
      </c>
      <c r="F759" s="42">
        <f t="shared" si="150"/>
        <v>11</v>
      </c>
      <c r="G759" s="43">
        <f t="shared" si="151"/>
        <v>0</v>
      </c>
      <c r="H759" s="44">
        <v>628136600767</v>
      </c>
      <c r="I759" s="278"/>
      <c r="J759" s="135">
        <v>6</v>
      </c>
      <c r="K759" s="147">
        <v>731</v>
      </c>
      <c r="L759" s="54"/>
    </row>
    <row r="760" spans="1:12" s="67" customFormat="1" ht="13.5" customHeight="1">
      <c r="A760" s="61"/>
      <c r="B760" s="39" t="s">
        <v>1003</v>
      </c>
      <c r="C760" s="40" t="s">
        <v>241</v>
      </c>
      <c r="D760" s="41">
        <v>227</v>
      </c>
      <c r="E760" s="42">
        <v>11</v>
      </c>
      <c r="F760" s="42">
        <f t="shared" si="150"/>
        <v>11</v>
      </c>
      <c r="G760" s="43">
        <f t="shared" si="151"/>
        <v>0</v>
      </c>
      <c r="H760" s="44">
        <v>628136600880</v>
      </c>
      <c r="I760" s="278"/>
      <c r="J760" s="135">
        <v>6</v>
      </c>
      <c r="K760" s="137">
        <v>732</v>
      </c>
      <c r="L760" s="54"/>
    </row>
    <row r="761" spans="1:12" s="67" customFormat="1" ht="13.5" customHeight="1">
      <c r="A761" s="215"/>
      <c r="B761" s="217" t="s">
        <v>1592</v>
      </c>
      <c r="C761" s="249" t="s">
        <v>1004</v>
      </c>
      <c r="D761" s="218"/>
      <c r="E761" s="237"/>
      <c r="F761" s="237"/>
      <c r="G761" s="238"/>
      <c r="H761" s="239"/>
      <c r="I761" s="280"/>
      <c r="J761" s="240"/>
      <c r="K761" s="137">
        <v>733</v>
      </c>
      <c r="L761" s="54"/>
    </row>
    <row r="762" spans="1:12" s="67" customFormat="1" ht="13.5" customHeight="1">
      <c r="A762" s="61"/>
      <c r="B762" s="39" t="s">
        <v>1005</v>
      </c>
      <c r="C762" s="49" t="s">
        <v>1006</v>
      </c>
      <c r="D762" s="41">
        <v>228</v>
      </c>
      <c r="E762" s="42">
        <v>11</v>
      </c>
      <c r="F762" s="42">
        <f t="shared" ref="F762:F767" si="152">E762*(1-F$26)</f>
        <v>11</v>
      </c>
      <c r="G762" s="43">
        <f t="shared" ref="G762:G767" si="153">A762*F762</f>
        <v>0</v>
      </c>
      <c r="H762" s="44">
        <v>628136601320</v>
      </c>
      <c r="I762" s="278"/>
      <c r="J762" s="135">
        <v>6</v>
      </c>
      <c r="K762" s="137">
        <v>734</v>
      </c>
      <c r="L762" s="54"/>
    </row>
    <row r="763" spans="1:12" s="67" customFormat="1" ht="13.5" customHeight="1">
      <c r="A763" s="61"/>
      <c r="B763" s="39" t="s">
        <v>1007</v>
      </c>
      <c r="C763" s="49" t="s">
        <v>1008</v>
      </c>
      <c r="D763" s="41">
        <v>228</v>
      </c>
      <c r="E763" s="42">
        <v>11</v>
      </c>
      <c r="F763" s="42">
        <f t="shared" si="152"/>
        <v>11</v>
      </c>
      <c r="G763" s="43">
        <f t="shared" si="153"/>
        <v>0</v>
      </c>
      <c r="H763" s="44">
        <v>628136603812</v>
      </c>
      <c r="I763" s="278"/>
      <c r="J763" s="135">
        <v>6</v>
      </c>
      <c r="K763" s="137">
        <v>735</v>
      </c>
      <c r="L763" s="54"/>
    </row>
    <row r="764" spans="1:12" s="67" customFormat="1" ht="13.5" customHeight="1">
      <c r="A764" s="61"/>
      <c r="B764" s="39" t="s">
        <v>1009</v>
      </c>
      <c r="C764" s="49" t="s">
        <v>1010</v>
      </c>
      <c r="D764" s="41">
        <v>228</v>
      </c>
      <c r="E764" s="42">
        <v>11</v>
      </c>
      <c r="F764" s="42">
        <f t="shared" si="152"/>
        <v>11</v>
      </c>
      <c r="G764" s="43">
        <f t="shared" si="153"/>
        <v>0</v>
      </c>
      <c r="H764" s="44">
        <v>628136603881</v>
      </c>
      <c r="I764" s="278"/>
      <c r="J764" s="135">
        <v>6</v>
      </c>
      <c r="K764" s="137">
        <v>736</v>
      </c>
      <c r="L764" s="54"/>
    </row>
    <row r="765" spans="1:12" s="67" customFormat="1" ht="13.5" customHeight="1">
      <c r="A765" s="61"/>
      <c r="B765" s="39" t="s">
        <v>1011</v>
      </c>
      <c r="C765" s="49" t="s">
        <v>244</v>
      </c>
      <c r="D765" s="41">
        <v>229</v>
      </c>
      <c r="E765" s="42">
        <v>11</v>
      </c>
      <c r="F765" s="42">
        <f t="shared" si="152"/>
        <v>11</v>
      </c>
      <c r="G765" s="43">
        <f t="shared" si="153"/>
        <v>0</v>
      </c>
      <c r="H765" s="44">
        <v>628136602518</v>
      </c>
      <c r="I765" s="278"/>
      <c r="J765" s="135">
        <v>6</v>
      </c>
      <c r="K765" s="137">
        <v>737</v>
      </c>
      <c r="L765" s="54"/>
    </row>
    <row r="766" spans="1:12" s="67" customFormat="1" ht="13.5" customHeight="1">
      <c r="A766" s="61"/>
      <c r="B766" s="39" t="s">
        <v>1012</v>
      </c>
      <c r="C766" s="49" t="s">
        <v>1013</v>
      </c>
      <c r="D766" s="41">
        <v>229</v>
      </c>
      <c r="E766" s="42">
        <v>11</v>
      </c>
      <c r="F766" s="42">
        <f t="shared" si="152"/>
        <v>11</v>
      </c>
      <c r="G766" s="43">
        <f t="shared" si="153"/>
        <v>0</v>
      </c>
      <c r="H766" s="44">
        <v>628136600903</v>
      </c>
      <c r="I766" s="278"/>
      <c r="J766" s="135">
        <v>6</v>
      </c>
      <c r="K766" s="137">
        <v>738</v>
      </c>
      <c r="L766" s="54"/>
    </row>
    <row r="767" spans="1:12" s="67" customFormat="1" ht="13.5" customHeight="1">
      <c r="A767" s="61"/>
      <c r="B767" s="39" t="s">
        <v>1014</v>
      </c>
      <c r="C767" s="49" t="s">
        <v>1015</v>
      </c>
      <c r="D767" s="41">
        <v>229</v>
      </c>
      <c r="E767" s="42">
        <v>11</v>
      </c>
      <c r="F767" s="42">
        <f t="shared" si="152"/>
        <v>11</v>
      </c>
      <c r="G767" s="43">
        <f t="shared" si="153"/>
        <v>0</v>
      </c>
      <c r="H767" s="44">
        <v>628136602396</v>
      </c>
      <c r="I767" s="278"/>
      <c r="J767" s="135">
        <v>6</v>
      </c>
      <c r="K767" s="137">
        <v>739</v>
      </c>
      <c r="L767" s="54"/>
    </row>
    <row r="768" spans="1:12" s="55" customFormat="1" ht="13.5" customHeight="1">
      <c r="A768" s="215"/>
      <c r="B768" s="234" t="s">
        <v>1592</v>
      </c>
      <c r="C768" s="250" t="s">
        <v>1287</v>
      </c>
      <c r="D768" s="218"/>
      <c r="E768" s="237"/>
      <c r="F768" s="237"/>
      <c r="G768" s="238"/>
      <c r="H768" s="239"/>
      <c r="I768" s="280"/>
      <c r="J768" s="240"/>
      <c r="K768" s="137">
        <v>740</v>
      </c>
      <c r="L768" s="76"/>
    </row>
    <row r="769" spans="1:12" s="67" customFormat="1" ht="13.5" customHeight="1">
      <c r="A769" s="61"/>
      <c r="B769" s="39" t="s">
        <v>1016</v>
      </c>
      <c r="C769" s="40" t="s">
        <v>1017</v>
      </c>
      <c r="D769" s="41">
        <v>230</v>
      </c>
      <c r="E769" s="42">
        <v>11</v>
      </c>
      <c r="F769" s="42">
        <f t="shared" ref="F769:F778" si="154">E769*(1-F$26)</f>
        <v>11</v>
      </c>
      <c r="G769" s="43">
        <f t="shared" ref="G769:G775" si="155">A769*F769</f>
        <v>0</v>
      </c>
      <c r="H769" s="44">
        <v>628136601009</v>
      </c>
      <c r="I769" s="278"/>
      <c r="J769" s="135">
        <v>6</v>
      </c>
      <c r="K769" s="137">
        <v>741</v>
      </c>
      <c r="L769" s="106"/>
    </row>
    <row r="770" spans="1:12" s="79" customFormat="1" ht="13.5" customHeight="1">
      <c r="A770" s="61"/>
      <c r="B770" s="39" t="s">
        <v>1020</v>
      </c>
      <c r="C770" s="49" t="s">
        <v>1021</v>
      </c>
      <c r="D770" s="41">
        <v>230</v>
      </c>
      <c r="E770" s="42">
        <v>11</v>
      </c>
      <c r="F770" s="42">
        <f t="shared" si="154"/>
        <v>11</v>
      </c>
      <c r="G770" s="43">
        <f t="shared" si="155"/>
        <v>0</v>
      </c>
      <c r="H770" s="44">
        <v>628136610155</v>
      </c>
      <c r="I770" s="278"/>
      <c r="J770" s="135">
        <v>6</v>
      </c>
      <c r="K770" s="137">
        <v>742</v>
      </c>
      <c r="L770" s="83"/>
    </row>
    <row r="771" spans="1:12" s="67" customFormat="1" ht="13.5" customHeight="1">
      <c r="A771" s="61"/>
      <c r="B771" s="39" t="s">
        <v>1022</v>
      </c>
      <c r="C771" s="40" t="s">
        <v>1023</v>
      </c>
      <c r="D771" s="41">
        <v>230</v>
      </c>
      <c r="E771" s="42">
        <v>11</v>
      </c>
      <c r="F771" s="42">
        <f t="shared" si="154"/>
        <v>11</v>
      </c>
      <c r="G771" s="43">
        <f t="shared" si="155"/>
        <v>0</v>
      </c>
      <c r="H771" s="44">
        <v>628136620017</v>
      </c>
      <c r="I771" s="278"/>
      <c r="J771" s="135">
        <v>6</v>
      </c>
      <c r="K771" s="147">
        <v>743</v>
      </c>
      <c r="L771" s="66"/>
    </row>
    <row r="772" spans="1:12" s="67" customFormat="1" ht="13.5" customHeight="1">
      <c r="A772" s="61"/>
      <c r="B772" s="39" t="s">
        <v>1024</v>
      </c>
      <c r="C772" s="49" t="s">
        <v>1025</v>
      </c>
      <c r="D772" s="41">
        <v>230</v>
      </c>
      <c r="E772" s="42">
        <v>11</v>
      </c>
      <c r="F772" s="42">
        <f t="shared" si="154"/>
        <v>11</v>
      </c>
      <c r="G772" s="43">
        <f t="shared" si="155"/>
        <v>0</v>
      </c>
      <c r="H772" s="44">
        <v>628136649537</v>
      </c>
      <c r="I772" s="278"/>
      <c r="J772" s="135">
        <v>6</v>
      </c>
      <c r="K772" s="137">
        <v>744</v>
      </c>
      <c r="L772" s="76"/>
    </row>
    <row r="773" spans="1:12" ht="13.5" customHeight="1">
      <c r="A773" s="61"/>
      <c r="B773" s="39" t="s">
        <v>1026</v>
      </c>
      <c r="C773" s="40" t="s">
        <v>1027</v>
      </c>
      <c r="D773" s="41">
        <v>231</v>
      </c>
      <c r="E773" s="42">
        <v>11</v>
      </c>
      <c r="F773" s="46">
        <f t="shared" si="154"/>
        <v>11</v>
      </c>
      <c r="G773" s="53">
        <f t="shared" si="155"/>
        <v>0</v>
      </c>
      <c r="H773" s="44">
        <v>628136658232</v>
      </c>
      <c r="I773" s="278"/>
      <c r="J773" s="135">
        <v>6</v>
      </c>
      <c r="K773" s="137">
        <v>745</v>
      </c>
    </row>
    <row r="774" spans="1:12" s="67" customFormat="1" ht="13.5" customHeight="1">
      <c r="A774" s="61"/>
      <c r="B774" s="39" t="s">
        <v>1028</v>
      </c>
      <c r="C774" s="51" t="s">
        <v>1029</v>
      </c>
      <c r="D774" s="41">
        <v>231</v>
      </c>
      <c r="E774" s="42">
        <v>11</v>
      </c>
      <c r="F774" s="42">
        <f t="shared" si="154"/>
        <v>11</v>
      </c>
      <c r="G774" s="43">
        <f t="shared" si="155"/>
        <v>0</v>
      </c>
      <c r="H774" s="44">
        <v>628136646086</v>
      </c>
      <c r="I774" s="278"/>
      <c r="J774" s="135">
        <v>6</v>
      </c>
      <c r="K774" s="137">
        <v>746</v>
      </c>
      <c r="L774" s="54"/>
    </row>
    <row r="775" spans="1:12" s="65" customFormat="1" ht="13.5" customHeight="1">
      <c r="A775" s="61"/>
      <c r="B775" s="39" t="s">
        <v>1030</v>
      </c>
      <c r="C775" s="49" t="s">
        <v>1031</v>
      </c>
      <c r="D775" s="41">
        <v>231</v>
      </c>
      <c r="E775" s="42">
        <v>11</v>
      </c>
      <c r="F775" s="42">
        <f t="shared" si="154"/>
        <v>11</v>
      </c>
      <c r="G775" s="43">
        <f t="shared" si="155"/>
        <v>0</v>
      </c>
      <c r="H775" s="44">
        <v>628136602655</v>
      </c>
      <c r="I775" s="278"/>
      <c r="J775" s="135">
        <v>6</v>
      </c>
      <c r="K775" s="137">
        <v>747</v>
      </c>
      <c r="L775" s="76"/>
    </row>
    <row r="776" spans="1:12" s="82" customFormat="1" ht="13.5" customHeight="1">
      <c r="A776" s="61"/>
      <c r="B776" s="39" t="s">
        <v>1018</v>
      </c>
      <c r="C776" s="49" t="s">
        <v>1019</v>
      </c>
      <c r="D776" s="41">
        <v>232</v>
      </c>
      <c r="E776" s="42">
        <v>11</v>
      </c>
      <c r="F776" s="42">
        <f t="shared" si="154"/>
        <v>11</v>
      </c>
      <c r="G776" s="43">
        <f t="shared" ref="G776:G778" si="156">A776*F776</f>
        <v>0</v>
      </c>
      <c r="H776" s="44">
        <v>628136610094</v>
      </c>
      <c r="I776" s="278"/>
      <c r="J776" s="135">
        <v>6</v>
      </c>
      <c r="K776" s="137">
        <v>748</v>
      </c>
      <c r="L776" s="66"/>
    </row>
    <row r="777" spans="1:12" s="65" customFormat="1" ht="13.5" customHeight="1">
      <c r="A777" s="61"/>
      <c r="B777" s="39" t="s">
        <v>1032</v>
      </c>
      <c r="C777" s="49" t="s">
        <v>1033</v>
      </c>
      <c r="D777" s="41">
        <v>232</v>
      </c>
      <c r="E777" s="42">
        <v>11</v>
      </c>
      <c r="F777" s="42">
        <f t="shared" si="154"/>
        <v>11</v>
      </c>
      <c r="G777" s="43">
        <f t="shared" si="156"/>
        <v>0</v>
      </c>
      <c r="H777" s="44">
        <v>628136610018</v>
      </c>
      <c r="I777" s="278"/>
      <c r="J777" s="135">
        <v>6</v>
      </c>
      <c r="K777" s="137">
        <v>749</v>
      </c>
      <c r="L777" s="54"/>
    </row>
    <row r="778" spans="1:12" s="67" customFormat="1" ht="13.5" customHeight="1">
      <c r="A778" s="61"/>
      <c r="B778" s="39" t="s">
        <v>1034</v>
      </c>
      <c r="C778" s="49" t="s">
        <v>1035</v>
      </c>
      <c r="D778" s="41">
        <v>232</v>
      </c>
      <c r="E778" s="42">
        <v>11</v>
      </c>
      <c r="F778" s="42">
        <f t="shared" si="154"/>
        <v>11</v>
      </c>
      <c r="G778" s="43">
        <f t="shared" si="156"/>
        <v>0</v>
      </c>
      <c r="H778" s="44">
        <v>628136602587</v>
      </c>
      <c r="I778" s="278"/>
      <c r="J778" s="135">
        <v>6</v>
      </c>
      <c r="K778" s="137">
        <v>750</v>
      </c>
      <c r="L778" s="69"/>
    </row>
    <row r="779" spans="1:12" s="71" customFormat="1" ht="13.5" customHeight="1">
      <c r="A779" s="215"/>
      <c r="B779" s="216" t="s">
        <v>1592</v>
      </c>
      <c r="C779" s="235" t="s">
        <v>1038</v>
      </c>
      <c r="D779" s="218"/>
      <c r="E779" s="237"/>
      <c r="F779" s="237"/>
      <c r="G779" s="238"/>
      <c r="H779" s="239"/>
      <c r="I779" s="280"/>
      <c r="J779" s="240"/>
      <c r="K779" s="137">
        <v>751</v>
      </c>
      <c r="L779" s="76"/>
    </row>
    <row r="780" spans="1:12" s="71" customFormat="1" ht="13.5" customHeight="1">
      <c r="A780" s="61"/>
      <c r="B780" s="39" t="s">
        <v>1039</v>
      </c>
      <c r="C780" s="39" t="s">
        <v>181</v>
      </c>
      <c r="D780" s="41">
        <v>233</v>
      </c>
      <c r="E780" s="42">
        <v>11</v>
      </c>
      <c r="F780" s="42">
        <f>E780*(1-F$26)</f>
        <v>11</v>
      </c>
      <c r="G780" s="43">
        <f>A780*F780</f>
        <v>0</v>
      </c>
      <c r="H780" s="44">
        <v>628136614320</v>
      </c>
      <c r="I780" s="278"/>
      <c r="J780" s="135">
        <v>6</v>
      </c>
      <c r="K780" s="137">
        <v>752</v>
      </c>
      <c r="L780" s="76"/>
    </row>
    <row r="781" spans="1:12" s="71" customFormat="1" ht="13.5" customHeight="1">
      <c r="A781" s="61"/>
      <c r="B781" s="39" t="s">
        <v>1040</v>
      </c>
      <c r="C781" s="49" t="s">
        <v>1041</v>
      </c>
      <c r="D781" s="41">
        <v>233</v>
      </c>
      <c r="E781" s="42">
        <v>11</v>
      </c>
      <c r="F781" s="42">
        <f>E781*(1-F$26)</f>
        <v>11</v>
      </c>
      <c r="G781" s="43">
        <f>A781*F781</f>
        <v>0</v>
      </c>
      <c r="H781" s="44">
        <v>628136600835</v>
      </c>
      <c r="I781" s="278"/>
      <c r="J781" s="135">
        <v>6</v>
      </c>
      <c r="K781" s="137">
        <v>753</v>
      </c>
      <c r="L781" s="76"/>
    </row>
    <row r="782" spans="1:12" s="65" customFormat="1" ht="13.5" customHeight="1">
      <c r="A782" s="61"/>
      <c r="B782" s="39" t="s">
        <v>1036</v>
      </c>
      <c r="C782" s="49" t="s">
        <v>1037</v>
      </c>
      <c r="D782" s="41">
        <v>233</v>
      </c>
      <c r="E782" s="42">
        <v>11</v>
      </c>
      <c r="F782" s="42">
        <f>E782*(1-F$26)</f>
        <v>11</v>
      </c>
      <c r="G782" s="43">
        <f>A782*F782</f>
        <v>0</v>
      </c>
      <c r="H782" s="44">
        <v>628136620086</v>
      </c>
      <c r="I782" s="287"/>
      <c r="J782" s="135">
        <v>6</v>
      </c>
      <c r="K782" s="137">
        <v>754</v>
      </c>
      <c r="L782" s="107"/>
    </row>
    <row r="783" spans="1:12" s="71" customFormat="1" ht="13.5" customHeight="1">
      <c r="A783" s="61"/>
      <c r="B783" s="39" t="s">
        <v>1042</v>
      </c>
      <c r="C783" s="40" t="s">
        <v>1043</v>
      </c>
      <c r="D783" s="41">
        <v>233</v>
      </c>
      <c r="E783" s="42">
        <v>11</v>
      </c>
      <c r="F783" s="42">
        <f>E783*(1-F$26)</f>
        <v>11</v>
      </c>
      <c r="G783" s="43">
        <f>A783*F783</f>
        <v>0</v>
      </c>
      <c r="H783" s="44">
        <v>628136614108</v>
      </c>
      <c r="I783" s="278"/>
      <c r="J783" s="135">
        <v>6</v>
      </c>
      <c r="K783" s="147">
        <v>755</v>
      </c>
      <c r="L783" s="76"/>
    </row>
    <row r="784" spans="1:12" s="65" customFormat="1" ht="13.5" customHeight="1">
      <c r="A784" s="215"/>
      <c r="B784" s="216" t="s">
        <v>1592</v>
      </c>
      <c r="C784" s="235" t="s">
        <v>1044</v>
      </c>
      <c r="D784" s="218"/>
      <c r="E784" s="237"/>
      <c r="F784" s="237"/>
      <c r="G784" s="238"/>
      <c r="H784" s="239"/>
      <c r="I784" s="280"/>
      <c r="J784" s="240"/>
      <c r="K784" s="137">
        <v>756</v>
      </c>
      <c r="L784" s="76"/>
    </row>
    <row r="785" spans="1:12" s="67" customFormat="1" ht="13.5" customHeight="1">
      <c r="A785" s="61"/>
      <c r="B785" s="39" t="s">
        <v>1047</v>
      </c>
      <c r="C785" s="40" t="s">
        <v>1048</v>
      </c>
      <c r="D785" s="41">
        <v>234</v>
      </c>
      <c r="E785" s="42">
        <v>11</v>
      </c>
      <c r="F785" s="42">
        <f>E785*(1-F$26)</f>
        <v>11</v>
      </c>
      <c r="G785" s="43">
        <f>A785*F785</f>
        <v>0</v>
      </c>
      <c r="H785" s="44">
        <v>628136620154</v>
      </c>
      <c r="I785" s="278"/>
      <c r="J785" s="135">
        <v>6</v>
      </c>
      <c r="K785" s="137">
        <v>757</v>
      </c>
      <c r="L785" s="54"/>
    </row>
    <row r="786" spans="1:12" s="55" customFormat="1" ht="13.5" customHeight="1">
      <c r="A786" s="61"/>
      <c r="B786" s="39" t="s">
        <v>1045</v>
      </c>
      <c r="C786" s="40" t="s">
        <v>1046</v>
      </c>
      <c r="D786" s="41">
        <v>234</v>
      </c>
      <c r="E786" s="42">
        <v>11</v>
      </c>
      <c r="F786" s="42">
        <f>E786*(1-F$26)</f>
        <v>11</v>
      </c>
      <c r="G786" s="43">
        <f>A786*F786</f>
        <v>0</v>
      </c>
      <c r="H786" s="44">
        <v>628136639705</v>
      </c>
      <c r="I786" s="278"/>
      <c r="J786" s="135">
        <v>6</v>
      </c>
      <c r="K786" s="137">
        <v>758</v>
      </c>
      <c r="L786" s="76"/>
    </row>
    <row r="787" spans="1:12" s="67" customFormat="1" ht="13.5" customHeight="1">
      <c r="A787" s="61"/>
      <c r="B787" s="39" t="s">
        <v>1051</v>
      </c>
      <c r="C787" s="40" t="s">
        <v>1052</v>
      </c>
      <c r="D787" s="41">
        <v>234</v>
      </c>
      <c r="E787" s="42">
        <v>11</v>
      </c>
      <c r="F787" s="42">
        <f>E787*(1-F$26)</f>
        <v>11</v>
      </c>
      <c r="G787" s="43">
        <f>A787*F787</f>
        <v>0</v>
      </c>
      <c r="H787" s="44">
        <v>628136602563</v>
      </c>
      <c r="I787" s="278"/>
      <c r="J787" s="135">
        <v>6</v>
      </c>
      <c r="K787" s="137">
        <v>759</v>
      </c>
      <c r="L787" s="76"/>
    </row>
    <row r="788" spans="1:12" s="67" customFormat="1" ht="13.5" customHeight="1">
      <c r="A788" s="61"/>
      <c r="B788" s="39" t="s">
        <v>1053</v>
      </c>
      <c r="C788" s="40" t="s">
        <v>1054</v>
      </c>
      <c r="D788" s="41">
        <v>234</v>
      </c>
      <c r="E788" s="42">
        <v>11</v>
      </c>
      <c r="F788" s="42">
        <f>E788*(1-F$26)</f>
        <v>11</v>
      </c>
      <c r="G788" s="43">
        <f>A788*F788</f>
        <v>0</v>
      </c>
      <c r="H788" s="44">
        <v>628136602570</v>
      </c>
      <c r="I788" s="278"/>
      <c r="J788" s="135">
        <v>6</v>
      </c>
      <c r="K788" s="137">
        <v>760</v>
      </c>
      <c r="L788" s="76"/>
    </row>
    <row r="789" spans="1:12" s="67" customFormat="1" ht="13.5" customHeight="1">
      <c r="A789" s="61"/>
      <c r="B789" s="39" t="s">
        <v>1049</v>
      </c>
      <c r="C789" s="40" t="s">
        <v>1050</v>
      </c>
      <c r="D789" s="41">
        <v>235</v>
      </c>
      <c r="E789" s="42">
        <v>11</v>
      </c>
      <c r="F789" s="42">
        <f>E789*(1-F$26)</f>
        <v>11</v>
      </c>
      <c r="G789" s="43">
        <f>A789*F789</f>
        <v>0</v>
      </c>
      <c r="H789" s="44">
        <v>628136610001</v>
      </c>
      <c r="I789" s="278"/>
      <c r="J789" s="135">
        <v>6</v>
      </c>
      <c r="K789" s="137">
        <v>761</v>
      </c>
      <c r="L789" s="76"/>
    </row>
    <row r="790" spans="1:12" s="67" customFormat="1" ht="13.5" customHeight="1">
      <c r="A790" s="215"/>
      <c r="B790" s="216" t="s">
        <v>1592</v>
      </c>
      <c r="C790" s="235" t="s">
        <v>1055</v>
      </c>
      <c r="D790" s="218"/>
      <c r="E790" s="237"/>
      <c r="F790" s="237"/>
      <c r="G790" s="238"/>
      <c r="H790" s="239"/>
      <c r="I790" s="280"/>
      <c r="J790" s="240"/>
      <c r="K790" s="137">
        <v>762</v>
      </c>
      <c r="L790" s="76"/>
    </row>
    <row r="791" spans="1:12" s="65" customFormat="1" ht="13.5" customHeight="1">
      <c r="A791" s="61"/>
      <c r="B791" s="39" t="s">
        <v>1057</v>
      </c>
      <c r="C791" s="51" t="s">
        <v>1058</v>
      </c>
      <c r="D791" s="41">
        <v>235</v>
      </c>
      <c r="E791" s="42">
        <v>11</v>
      </c>
      <c r="F791" s="42">
        <f>E791*(1-F$26)</f>
        <v>11</v>
      </c>
      <c r="G791" s="43">
        <f>A791*F791</f>
        <v>0</v>
      </c>
      <c r="H791" s="44">
        <v>628136602822</v>
      </c>
      <c r="I791" s="278"/>
      <c r="J791" s="135">
        <v>6</v>
      </c>
      <c r="K791" s="137">
        <v>763</v>
      </c>
      <c r="L791" s="76"/>
    </row>
    <row r="792" spans="1:12" s="65" customFormat="1" ht="13.5" customHeight="1">
      <c r="A792" s="61"/>
      <c r="B792" s="39" t="s">
        <v>1059</v>
      </c>
      <c r="C792" s="49" t="s">
        <v>1060</v>
      </c>
      <c r="D792" s="41">
        <v>235</v>
      </c>
      <c r="E792" s="42">
        <v>11</v>
      </c>
      <c r="F792" s="42">
        <f>E792*(1-F$26)</f>
        <v>11</v>
      </c>
      <c r="G792" s="43">
        <f>A792*F792</f>
        <v>0</v>
      </c>
      <c r="H792" s="44">
        <v>628136600989</v>
      </c>
      <c r="I792" s="278"/>
      <c r="J792" s="135">
        <v>6</v>
      </c>
      <c r="K792" s="137">
        <v>764</v>
      </c>
      <c r="L792" s="54"/>
    </row>
    <row r="793" spans="1:12" s="79" customFormat="1" ht="13.5" customHeight="1">
      <c r="A793" s="61"/>
      <c r="B793" s="39" t="s">
        <v>1061</v>
      </c>
      <c r="C793" s="49" t="s">
        <v>1062</v>
      </c>
      <c r="D793" s="41">
        <v>235</v>
      </c>
      <c r="E793" s="42">
        <v>11</v>
      </c>
      <c r="F793" s="42">
        <f>E793*(1-F$26)</f>
        <v>11</v>
      </c>
      <c r="G793" s="43">
        <f>A793*F793</f>
        <v>0</v>
      </c>
      <c r="H793" s="44">
        <v>628136600996</v>
      </c>
      <c r="I793" s="278"/>
      <c r="J793" s="135">
        <v>6</v>
      </c>
      <c r="K793" s="137">
        <v>765</v>
      </c>
      <c r="L793" s="77"/>
    </row>
    <row r="794" spans="1:12" s="55" customFormat="1" ht="13.5" customHeight="1">
      <c r="A794" s="163"/>
      <c r="B794" s="181" t="s">
        <v>1063</v>
      </c>
      <c r="C794" s="182"/>
      <c r="D794" s="183" t="s">
        <v>1064</v>
      </c>
      <c r="E794" s="177"/>
      <c r="F794" s="177"/>
      <c r="G794" s="177"/>
      <c r="H794" s="177"/>
      <c r="I794" s="288"/>
      <c r="J794" s="184"/>
      <c r="K794" s="137">
        <v>766</v>
      </c>
      <c r="L794" s="76"/>
    </row>
    <row r="795" spans="1:12" s="67" customFormat="1" ht="13.5" customHeight="1">
      <c r="A795" s="215"/>
      <c r="B795" s="216" t="s">
        <v>1592</v>
      </c>
      <c r="C795" s="235" t="s">
        <v>1065</v>
      </c>
      <c r="D795" s="251" t="s">
        <v>1066</v>
      </c>
      <c r="E795" s="237"/>
      <c r="F795" s="237"/>
      <c r="G795" s="238"/>
      <c r="H795" s="239"/>
      <c r="I795" s="280"/>
      <c r="J795" s="240"/>
      <c r="K795" s="147">
        <v>767</v>
      </c>
      <c r="L795" s="76"/>
    </row>
    <row r="796" spans="1:12" s="65" customFormat="1" ht="13.5" customHeight="1">
      <c r="A796" s="61"/>
      <c r="B796" s="39" t="s">
        <v>1067</v>
      </c>
      <c r="C796" s="49" t="s">
        <v>1519</v>
      </c>
      <c r="D796" s="41">
        <v>236</v>
      </c>
      <c r="E796" s="42">
        <v>15</v>
      </c>
      <c r="F796" s="42">
        <f>E796*(1-F$26)</f>
        <v>15</v>
      </c>
      <c r="G796" s="43">
        <f>A796*F796</f>
        <v>0</v>
      </c>
      <c r="H796" s="44">
        <v>628136555517</v>
      </c>
      <c r="I796" s="296"/>
      <c r="J796" s="135">
        <v>6</v>
      </c>
      <c r="K796" s="137">
        <v>768</v>
      </c>
      <c r="L796" s="76"/>
    </row>
    <row r="797" spans="1:12" ht="13.5" customHeight="1">
      <c r="A797" s="61"/>
      <c r="B797" s="39" t="s">
        <v>1069</v>
      </c>
      <c r="C797" s="40" t="s">
        <v>1819</v>
      </c>
      <c r="D797" s="41">
        <v>236</v>
      </c>
      <c r="E797" s="46">
        <v>15</v>
      </c>
      <c r="F797" s="46">
        <f>E797*(1-F$26)</f>
        <v>15</v>
      </c>
      <c r="G797" s="53">
        <f>A797*F797</f>
        <v>0</v>
      </c>
      <c r="H797" s="44">
        <v>628136658829</v>
      </c>
      <c r="I797" s="297"/>
      <c r="J797" s="135">
        <v>6</v>
      </c>
      <c r="K797" s="137">
        <v>769</v>
      </c>
    </row>
    <row r="798" spans="1:12" s="67" customFormat="1" ht="13.5" customHeight="1">
      <c r="A798" s="61"/>
      <c r="B798" s="39" t="s">
        <v>1068</v>
      </c>
      <c r="C798" s="40" t="s">
        <v>1520</v>
      </c>
      <c r="D798" s="41">
        <v>236</v>
      </c>
      <c r="E798" s="42">
        <v>15</v>
      </c>
      <c r="F798" s="42">
        <f>E798*(1-F$26)</f>
        <v>15</v>
      </c>
      <c r="G798" s="43">
        <f>A798*F798</f>
        <v>0</v>
      </c>
      <c r="H798" s="44">
        <v>628136253437</v>
      </c>
      <c r="I798" s="296"/>
      <c r="J798" s="135">
        <v>6</v>
      </c>
      <c r="K798" s="137">
        <v>770</v>
      </c>
      <c r="L798" s="54"/>
    </row>
    <row r="799" spans="1:12" ht="13.5" customHeight="1">
      <c r="A799" s="61"/>
      <c r="B799" s="39" t="s">
        <v>1072</v>
      </c>
      <c r="C799" s="40" t="s">
        <v>1073</v>
      </c>
      <c r="D799" s="41">
        <v>236</v>
      </c>
      <c r="E799" s="42">
        <v>15</v>
      </c>
      <c r="F799" s="42">
        <f>E799*(1-F$26)</f>
        <v>15</v>
      </c>
      <c r="G799" s="43">
        <f>A799*F799</f>
        <v>0</v>
      </c>
      <c r="H799" s="44">
        <v>628136654814</v>
      </c>
      <c r="I799" s="296"/>
      <c r="J799" s="135">
        <v>6</v>
      </c>
      <c r="K799" s="137">
        <v>771</v>
      </c>
    </row>
    <row r="800" spans="1:12" ht="13.5" customHeight="1">
      <c r="A800" s="61"/>
      <c r="B800" s="159" t="s">
        <v>1709</v>
      </c>
      <c r="C800" s="160" t="s">
        <v>1741</v>
      </c>
      <c r="D800" s="41">
        <v>237</v>
      </c>
      <c r="E800" s="42">
        <v>15</v>
      </c>
      <c r="F800" s="42">
        <f t="shared" si="140"/>
        <v>15</v>
      </c>
      <c r="G800" s="43">
        <f t="shared" si="141"/>
        <v>0</v>
      </c>
      <c r="H800" s="44">
        <v>628136661591</v>
      </c>
      <c r="I800" s="292" t="s">
        <v>1768</v>
      </c>
      <c r="J800" s="135">
        <v>6</v>
      </c>
      <c r="K800" s="137">
        <v>772</v>
      </c>
    </row>
    <row r="801" spans="1:13" ht="13.5" customHeight="1">
      <c r="A801" s="61"/>
      <c r="B801" s="159" t="s">
        <v>1764</v>
      </c>
      <c r="C801" s="158" t="s">
        <v>1829</v>
      </c>
      <c r="D801" s="41">
        <v>237</v>
      </c>
      <c r="E801" s="42">
        <v>35</v>
      </c>
      <c r="F801" s="42">
        <f>E801*(1-F$26)</f>
        <v>35</v>
      </c>
      <c r="G801" s="43">
        <f>A801*F801</f>
        <v>0</v>
      </c>
      <c r="H801" s="44">
        <v>628136661348</v>
      </c>
      <c r="I801" s="292" t="s">
        <v>1768</v>
      </c>
      <c r="J801" s="135">
        <v>6</v>
      </c>
      <c r="K801" s="137">
        <v>773</v>
      </c>
      <c r="M801" s="307" t="s">
        <v>1826</v>
      </c>
    </row>
    <row r="802" spans="1:13" s="65" customFormat="1" ht="13.5" customHeight="1">
      <c r="A802" s="61"/>
      <c r="B802" s="39" t="s">
        <v>1078</v>
      </c>
      <c r="C802" s="40" t="s">
        <v>1079</v>
      </c>
      <c r="D802" s="41">
        <v>238</v>
      </c>
      <c r="E802" s="42">
        <v>15</v>
      </c>
      <c r="F802" s="42">
        <f>E802*(1-F$26)</f>
        <v>15</v>
      </c>
      <c r="G802" s="43">
        <f>A802*F802</f>
        <v>0</v>
      </c>
      <c r="H802" s="44">
        <v>628136656351</v>
      </c>
      <c r="I802" s="297"/>
      <c r="J802" s="135">
        <v>6</v>
      </c>
      <c r="K802" s="137">
        <v>774</v>
      </c>
      <c r="L802" s="69"/>
    </row>
    <row r="803" spans="1:13" ht="14.25" customHeight="1">
      <c r="A803" s="61"/>
      <c r="B803" s="39" t="s">
        <v>1074</v>
      </c>
      <c r="C803" s="40" t="s">
        <v>1518</v>
      </c>
      <c r="D803" s="41">
        <v>238</v>
      </c>
      <c r="E803" s="42">
        <v>15</v>
      </c>
      <c r="F803" s="42">
        <f>E803*(1-F$26)</f>
        <v>15</v>
      </c>
      <c r="G803" s="43">
        <f>A803*F803</f>
        <v>0</v>
      </c>
      <c r="H803" s="44">
        <v>628136209755</v>
      </c>
      <c r="I803" s="296"/>
      <c r="J803" s="135">
        <v>6</v>
      </c>
      <c r="K803" s="137">
        <v>775</v>
      </c>
    </row>
    <row r="804" spans="1:13" s="55" customFormat="1" ht="13.5" customHeight="1">
      <c r="A804" s="61"/>
      <c r="B804" s="39" t="s">
        <v>1082</v>
      </c>
      <c r="C804" s="40" t="s">
        <v>377</v>
      </c>
      <c r="D804" s="41">
        <v>238</v>
      </c>
      <c r="E804" s="46">
        <v>15</v>
      </c>
      <c r="F804" s="42">
        <f>E804*(1-F$26)</f>
        <v>15</v>
      </c>
      <c r="G804" s="43">
        <f>A804*F804</f>
        <v>0</v>
      </c>
      <c r="H804" s="44">
        <v>628136656344</v>
      </c>
      <c r="I804" s="297"/>
      <c r="J804" s="135">
        <v>6</v>
      </c>
      <c r="K804" s="137">
        <v>776</v>
      </c>
      <c r="L804" s="54"/>
    </row>
    <row r="805" spans="1:13" ht="13.5" customHeight="1">
      <c r="A805" s="61"/>
      <c r="B805" s="159" t="s">
        <v>1710</v>
      </c>
      <c r="C805" s="160" t="s">
        <v>1783</v>
      </c>
      <c r="D805" s="41">
        <v>239</v>
      </c>
      <c r="E805" s="42">
        <v>15</v>
      </c>
      <c r="F805" s="42">
        <f t="shared" si="140"/>
        <v>15</v>
      </c>
      <c r="G805" s="43">
        <f t="shared" si="141"/>
        <v>0</v>
      </c>
      <c r="H805" s="44">
        <v>628136660419</v>
      </c>
      <c r="I805" s="292" t="s">
        <v>1768</v>
      </c>
      <c r="J805" s="135">
        <v>6</v>
      </c>
      <c r="K805" s="137">
        <v>777</v>
      </c>
    </row>
    <row r="806" spans="1:13" ht="13.5" customHeight="1">
      <c r="A806" s="61"/>
      <c r="B806" s="39" t="s">
        <v>1076</v>
      </c>
      <c r="C806" s="40" t="s">
        <v>1077</v>
      </c>
      <c r="D806" s="41">
        <v>239</v>
      </c>
      <c r="E806" s="42">
        <v>15</v>
      </c>
      <c r="F806" s="42">
        <f t="shared" ref="F806:F813" si="157">E806*(1-F$26)</f>
        <v>15</v>
      </c>
      <c r="G806" s="43">
        <f t="shared" ref="G806:G813" si="158">A806*F806</f>
        <v>0</v>
      </c>
      <c r="H806" s="44">
        <v>628136249089</v>
      </c>
      <c r="I806" s="296"/>
      <c r="J806" s="135">
        <v>6</v>
      </c>
      <c r="K806" s="137">
        <v>778</v>
      </c>
    </row>
    <row r="807" spans="1:13" ht="13.5" customHeight="1">
      <c r="A807" s="61"/>
      <c r="B807" s="39" t="s">
        <v>1075</v>
      </c>
      <c r="C807" s="40" t="s">
        <v>1517</v>
      </c>
      <c r="D807" s="41">
        <v>239</v>
      </c>
      <c r="E807" s="42">
        <v>15</v>
      </c>
      <c r="F807" s="42">
        <f t="shared" si="157"/>
        <v>15</v>
      </c>
      <c r="G807" s="43">
        <f t="shared" si="158"/>
        <v>0</v>
      </c>
      <c r="H807" s="44">
        <v>628136812047</v>
      </c>
      <c r="I807" s="297"/>
      <c r="J807" s="135">
        <v>6</v>
      </c>
      <c r="K807" s="147">
        <v>779</v>
      </c>
    </row>
    <row r="808" spans="1:13" s="65" customFormat="1" ht="13.5" customHeight="1">
      <c r="A808" s="61"/>
      <c r="B808" s="39" t="s">
        <v>1083</v>
      </c>
      <c r="C808" s="40" t="s">
        <v>1521</v>
      </c>
      <c r="D808" s="41">
        <v>240</v>
      </c>
      <c r="E808" s="42">
        <v>15</v>
      </c>
      <c r="F808" s="42">
        <f t="shared" si="157"/>
        <v>15</v>
      </c>
      <c r="G808" s="43">
        <f t="shared" si="158"/>
        <v>0</v>
      </c>
      <c r="H808" s="44">
        <v>628136208215</v>
      </c>
      <c r="I808" s="297"/>
      <c r="J808" s="135">
        <v>6</v>
      </c>
      <c r="K808" s="137">
        <v>780</v>
      </c>
      <c r="L808" s="97"/>
    </row>
    <row r="809" spans="1:13" s="55" customFormat="1" ht="13.5" customHeight="1">
      <c r="A809" s="61"/>
      <c r="B809" s="39" t="s">
        <v>1084</v>
      </c>
      <c r="C809" s="40" t="s">
        <v>932</v>
      </c>
      <c r="D809" s="41">
        <v>240</v>
      </c>
      <c r="E809" s="42">
        <v>15</v>
      </c>
      <c r="F809" s="42">
        <f t="shared" si="157"/>
        <v>15</v>
      </c>
      <c r="G809" s="43">
        <f t="shared" si="158"/>
        <v>0</v>
      </c>
      <c r="H809" s="44">
        <v>628136205801</v>
      </c>
      <c r="I809" s="297"/>
      <c r="J809" s="135">
        <v>6</v>
      </c>
      <c r="K809" s="137">
        <v>781</v>
      </c>
      <c r="L809" s="54"/>
    </row>
    <row r="810" spans="1:13" s="65" customFormat="1" ht="13.5" customHeight="1">
      <c r="A810" s="61"/>
      <c r="B810" s="39" t="s">
        <v>1085</v>
      </c>
      <c r="C810" s="40" t="s">
        <v>934</v>
      </c>
      <c r="D810" s="41">
        <v>240</v>
      </c>
      <c r="E810" s="42">
        <v>15</v>
      </c>
      <c r="F810" s="42">
        <f t="shared" si="157"/>
        <v>15</v>
      </c>
      <c r="G810" s="43">
        <f t="shared" si="158"/>
        <v>0</v>
      </c>
      <c r="H810" s="44">
        <v>628136205818</v>
      </c>
      <c r="I810" s="297"/>
      <c r="J810" s="135">
        <v>6</v>
      </c>
      <c r="K810" s="137">
        <v>782</v>
      </c>
      <c r="L810" s="66"/>
    </row>
    <row r="811" spans="1:13" s="65" customFormat="1" ht="13.5" customHeight="1">
      <c r="A811" s="61"/>
      <c r="B811" s="39" t="s">
        <v>1087</v>
      </c>
      <c r="C811" s="40" t="s">
        <v>1088</v>
      </c>
      <c r="D811" s="41">
        <v>241</v>
      </c>
      <c r="E811" s="42">
        <v>15</v>
      </c>
      <c r="F811" s="42">
        <f t="shared" si="157"/>
        <v>15</v>
      </c>
      <c r="G811" s="43">
        <f t="shared" si="158"/>
        <v>0</v>
      </c>
      <c r="H811" s="44">
        <v>628136119979</v>
      </c>
      <c r="I811" s="297"/>
      <c r="J811" s="135">
        <v>6</v>
      </c>
      <c r="K811" s="137">
        <v>783</v>
      </c>
      <c r="L811" s="76"/>
    </row>
    <row r="812" spans="1:13" s="55" customFormat="1" ht="13.5" customHeight="1">
      <c r="A812" s="61"/>
      <c r="B812" s="39" t="s">
        <v>1089</v>
      </c>
      <c r="C812" s="40" t="s">
        <v>1090</v>
      </c>
      <c r="D812" s="41">
        <v>241</v>
      </c>
      <c r="E812" s="42">
        <v>15</v>
      </c>
      <c r="F812" s="42">
        <f t="shared" si="157"/>
        <v>15</v>
      </c>
      <c r="G812" s="43">
        <f t="shared" si="158"/>
        <v>0</v>
      </c>
      <c r="H812" s="44">
        <v>628136205788</v>
      </c>
      <c r="I812" s="297"/>
      <c r="J812" s="135">
        <v>6</v>
      </c>
      <c r="K812" s="137">
        <v>784</v>
      </c>
      <c r="L812" s="54"/>
    </row>
    <row r="813" spans="1:13" s="65" customFormat="1" ht="13.5" customHeight="1">
      <c r="A813" s="61"/>
      <c r="B813" s="39" t="s">
        <v>1086</v>
      </c>
      <c r="C813" s="40" t="s">
        <v>977</v>
      </c>
      <c r="D813" s="41">
        <v>241</v>
      </c>
      <c r="E813" s="42">
        <v>15</v>
      </c>
      <c r="F813" s="42">
        <f t="shared" si="157"/>
        <v>15</v>
      </c>
      <c r="G813" s="43">
        <f t="shared" si="158"/>
        <v>0</v>
      </c>
      <c r="H813" s="44">
        <v>628136205573</v>
      </c>
      <c r="I813" s="278"/>
      <c r="J813" s="135">
        <v>6</v>
      </c>
      <c r="K813" s="137">
        <v>785</v>
      </c>
      <c r="L813" s="97"/>
    </row>
    <row r="814" spans="1:13" s="67" customFormat="1" ht="13.5" customHeight="1">
      <c r="A814" s="215"/>
      <c r="B814" s="252" t="s">
        <v>1592</v>
      </c>
      <c r="C814" s="235" t="s">
        <v>1765</v>
      </c>
      <c r="D814" s="251" t="s">
        <v>1093</v>
      </c>
      <c r="E814" s="237"/>
      <c r="F814" s="237"/>
      <c r="G814" s="238"/>
      <c r="H814" s="239"/>
      <c r="I814" s="280"/>
      <c r="J814" s="240"/>
      <c r="K814" s="137">
        <v>786</v>
      </c>
      <c r="L814" s="76"/>
    </row>
    <row r="815" spans="1:13" s="109" customFormat="1" ht="13.5" customHeight="1">
      <c r="A815" s="61"/>
      <c r="B815" s="50" t="s">
        <v>1094</v>
      </c>
      <c r="C815" s="51" t="s">
        <v>977</v>
      </c>
      <c r="D815" s="52">
        <v>242</v>
      </c>
      <c r="E815" s="53">
        <v>35</v>
      </c>
      <c r="F815" s="53">
        <f>E815*(1-F$26)</f>
        <v>35</v>
      </c>
      <c r="G815" s="53">
        <f>A815*F815</f>
        <v>0</v>
      </c>
      <c r="H815" s="45">
        <v>628136658904</v>
      </c>
      <c r="I815" s="283"/>
      <c r="J815" s="135">
        <v>4</v>
      </c>
      <c r="K815" s="137">
        <v>787</v>
      </c>
      <c r="L815" s="108"/>
    </row>
    <row r="816" spans="1:13" ht="13.5" customHeight="1">
      <c r="A816" s="61"/>
      <c r="B816" s="50" t="s">
        <v>1095</v>
      </c>
      <c r="C816" s="51" t="s">
        <v>1523</v>
      </c>
      <c r="D816" s="52">
        <v>242</v>
      </c>
      <c r="E816" s="53">
        <v>35</v>
      </c>
      <c r="F816" s="53">
        <f>E816*(1-F$26)</f>
        <v>35</v>
      </c>
      <c r="G816" s="53">
        <f>A816*F816</f>
        <v>0</v>
      </c>
      <c r="H816" s="45">
        <v>628136600040</v>
      </c>
      <c r="I816" s="283"/>
      <c r="J816" s="135">
        <v>4</v>
      </c>
      <c r="K816" s="137">
        <v>788</v>
      </c>
    </row>
    <row r="817" spans="1:12" ht="13.5" customHeight="1">
      <c r="A817" s="61"/>
      <c r="B817" s="50" t="s">
        <v>1097</v>
      </c>
      <c r="C817" s="51" t="s">
        <v>1098</v>
      </c>
      <c r="D817" s="52">
        <v>243</v>
      </c>
      <c r="E817" s="53">
        <v>35</v>
      </c>
      <c r="F817" s="53">
        <f>E817*(1-F$26)</f>
        <v>35</v>
      </c>
      <c r="G817" s="53">
        <f>A817*F817</f>
        <v>0</v>
      </c>
      <c r="H817" s="45">
        <v>628136658805</v>
      </c>
      <c r="I817" s="283"/>
      <c r="J817" s="135">
        <v>4</v>
      </c>
      <c r="K817" s="137">
        <v>789</v>
      </c>
    </row>
    <row r="818" spans="1:12" ht="13.5" customHeight="1">
      <c r="A818" s="61"/>
      <c r="B818" s="50" t="s">
        <v>1096</v>
      </c>
      <c r="C818" s="51" t="s">
        <v>1522</v>
      </c>
      <c r="D818" s="52">
        <v>243</v>
      </c>
      <c r="E818" s="53">
        <v>35</v>
      </c>
      <c r="F818" s="53">
        <f>E818*(1-F$26)</f>
        <v>35</v>
      </c>
      <c r="G818" s="53">
        <f>A818*F818</f>
        <v>0</v>
      </c>
      <c r="H818" s="45">
        <v>628136658812</v>
      </c>
      <c r="I818" s="283"/>
      <c r="J818" s="135">
        <v>4</v>
      </c>
      <c r="K818" s="137">
        <v>790</v>
      </c>
    </row>
    <row r="819" spans="1:12" s="65" customFormat="1" ht="13.5" customHeight="1">
      <c r="A819" s="163"/>
      <c r="B819" s="164" t="s">
        <v>1099</v>
      </c>
      <c r="C819" s="167"/>
      <c r="D819" s="174" t="s">
        <v>1100</v>
      </c>
      <c r="E819" s="175"/>
      <c r="F819" s="175"/>
      <c r="G819" s="175"/>
      <c r="H819" s="173"/>
      <c r="I819" s="284"/>
      <c r="J819" s="171"/>
      <c r="K819" s="147">
        <v>791</v>
      </c>
      <c r="L819" s="66"/>
    </row>
    <row r="820" spans="1:12" s="55" customFormat="1" ht="13.5" customHeight="1">
      <c r="A820" s="215"/>
      <c r="B820" s="253" t="s">
        <v>1592</v>
      </c>
      <c r="C820" s="223" t="s">
        <v>1288</v>
      </c>
      <c r="D820" s="218"/>
      <c r="E820" s="218"/>
      <c r="F820" s="218"/>
      <c r="G820" s="220"/>
      <c r="H820" s="218"/>
      <c r="I820" s="280"/>
      <c r="J820" s="222"/>
      <c r="K820" s="137">
        <v>792</v>
      </c>
      <c r="L820" s="97"/>
    </row>
    <row r="821" spans="1:12" s="71" customFormat="1" ht="13.5" customHeight="1">
      <c r="A821" s="61"/>
      <c r="B821" s="39" t="s">
        <v>1101</v>
      </c>
      <c r="C821" s="40" t="s">
        <v>973</v>
      </c>
      <c r="D821" s="41">
        <v>244</v>
      </c>
      <c r="E821" s="42">
        <v>7</v>
      </c>
      <c r="F821" s="42">
        <f t="shared" ref="F821:F830" si="159">E821*(1-F$26)</f>
        <v>7</v>
      </c>
      <c r="G821" s="43">
        <f t="shared" ref="G821:G827" si="160">A821*F821</f>
        <v>0</v>
      </c>
      <c r="H821" s="44">
        <v>628136607971</v>
      </c>
      <c r="I821" s="278"/>
      <c r="J821" s="135">
        <v>12</v>
      </c>
      <c r="K821" s="137">
        <v>793</v>
      </c>
      <c r="L821" s="64"/>
    </row>
    <row r="822" spans="1:12" s="70" customFormat="1" ht="13.5" customHeight="1">
      <c r="A822" s="61"/>
      <c r="B822" s="39" t="s">
        <v>1102</v>
      </c>
      <c r="C822" s="49" t="s">
        <v>1103</v>
      </c>
      <c r="D822" s="41">
        <v>244</v>
      </c>
      <c r="E822" s="42">
        <v>7</v>
      </c>
      <c r="F822" s="42">
        <f t="shared" si="159"/>
        <v>7</v>
      </c>
      <c r="G822" s="43">
        <f t="shared" si="160"/>
        <v>0</v>
      </c>
      <c r="H822" s="44">
        <v>628136654869</v>
      </c>
      <c r="I822" s="282"/>
      <c r="J822" s="135">
        <v>12</v>
      </c>
      <c r="K822" s="137">
        <v>794</v>
      </c>
      <c r="L822" s="76"/>
    </row>
    <row r="823" spans="1:12" s="65" customFormat="1" ht="13.5" customHeight="1">
      <c r="A823" s="61"/>
      <c r="B823" s="39" t="s">
        <v>1104</v>
      </c>
      <c r="C823" s="40" t="s">
        <v>1105</v>
      </c>
      <c r="D823" s="41">
        <v>244</v>
      </c>
      <c r="E823" s="42">
        <v>7</v>
      </c>
      <c r="F823" s="42">
        <f t="shared" si="159"/>
        <v>7</v>
      </c>
      <c r="G823" s="43">
        <f t="shared" si="160"/>
        <v>0</v>
      </c>
      <c r="H823" s="44">
        <v>628136606516</v>
      </c>
      <c r="I823" s="278"/>
      <c r="J823" s="135">
        <v>12</v>
      </c>
      <c r="K823" s="137">
        <v>795</v>
      </c>
      <c r="L823" s="76"/>
    </row>
    <row r="824" spans="1:12" s="71" customFormat="1" ht="13.35" customHeight="1">
      <c r="A824" s="61"/>
      <c r="B824" s="39" t="s">
        <v>1106</v>
      </c>
      <c r="C824" s="49" t="s">
        <v>975</v>
      </c>
      <c r="D824" s="41">
        <v>244</v>
      </c>
      <c r="E824" s="42">
        <v>7</v>
      </c>
      <c r="F824" s="42">
        <f t="shared" si="159"/>
        <v>7</v>
      </c>
      <c r="G824" s="43">
        <f t="shared" si="160"/>
        <v>0</v>
      </c>
      <c r="H824" s="44">
        <v>628136653749</v>
      </c>
      <c r="I824" s="282"/>
      <c r="J824" s="135">
        <v>12</v>
      </c>
      <c r="K824" s="137">
        <v>796</v>
      </c>
      <c r="L824" s="54"/>
    </row>
    <row r="825" spans="1:12" ht="13.5" customHeight="1">
      <c r="A825" s="61"/>
      <c r="B825" s="39" t="s">
        <v>1107</v>
      </c>
      <c r="C825" s="40" t="s">
        <v>1108</v>
      </c>
      <c r="D825" s="41">
        <v>245</v>
      </c>
      <c r="E825" s="46">
        <v>7</v>
      </c>
      <c r="F825" s="46">
        <f t="shared" si="159"/>
        <v>7</v>
      </c>
      <c r="G825" s="53">
        <f t="shared" si="160"/>
        <v>0</v>
      </c>
      <c r="H825" s="44">
        <v>628136658140</v>
      </c>
      <c r="I825" s="278"/>
      <c r="J825" s="135">
        <v>12</v>
      </c>
      <c r="K825" s="137">
        <v>797</v>
      </c>
    </row>
    <row r="826" spans="1:12" s="71" customFormat="1" ht="13.5" customHeight="1">
      <c r="A826" s="61"/>
      <c r="B826" s="39" t="s">
        <v>1109</v>
      </c>
      <c r="C826" s="49" t="s">
        <v>1110</v>
      </c>
      <c r="D826" s="41">
        <v>245</v>
      </c>
      <c r="E826" s="42">
        <v>7</v>
      </c>
      <c r="F826" s="42">
        <f t="shared" si="159"/>
        <v>7</v>
      </c>
      <c r="G826" s="43">
        <f t="shared" si="160"/>
        <v>0</v>
      </c>
      <c r="H826" s="44">
        <v>628136103053</v>
      </c>
      <c r="I826" s="278"/>
      <c r="J826" s="135">
        <v>12</v>
      </c>
      <c r="K826" s="137">
        <v>798</v>
      </c>
      <c r="L826" s="54"/>
    </row>
    <row r="827" spans="1:12" s="55" customFormat="1" ht="13.5" customHeight="1">
      <c r="A827" s="61"/>
      <c r="B827" s="39" t="s">
        <v>1111</v>
      </c>
      <c r="C827" s="40" t="s">
        <v>1050</v>
      </c>
      <c r="D827" s="41">
        <v>245</v>
      </c>
      <c r="E827" s="42">
        <v>7</v>
      </c>
      <c r="F827" s="42">
        <f t="shared" si="159"/>
        <v>7</v>
      </c>
      <c r="G827" s="43">
        <f t="shared" si="160"/>
        <v>0</v>
      </c>
      <c r="H827" s="44">
        <v>628136310000</v>
      </c>
      <c r="I827" s="278"/>
      <c r="J827" s="135">
        <v>12</v>
      </c>
      <c r="K827" s="137">
        <v>799</v>
      </c>
      <c r="L827" s="54"/>
    </row>
    <row r="828" spans="1:12" s="70" customFormat="1" ht="13.5" customHeight="1">
      <c r="A828" s="61"/>
      <c r="B828" s="39" t="s">
        <v>1112</v>
      </c>
      <c r="C828" s="40" t="s">
        <v>1113</v>
      </c>
      <c r="D828" s="41">
        <v>246</v>
      </c>
      <c r="E828" s="42">
        <v>7</v>
      </c>
      <c r="F828" s="42">
        <f t="shared" si="159"/>
        <v>7</v>
      </c>
      <c r="G828" s="43">
        <f t="shared" ref="G828:G830" si="161">A828*F828</f>
        <v>0</v>
      </c>
      <c r="H828" s="44">
        <v>628136607247</v>
      </c>
      <c r="I828" s="278"/>
      <c r="J828" s="135">
        <v>12</v>
      </c>
      <c r="K828" s="137">
        <v>800</v>
      </c>
      <c r="L828" s="54"/>
    </row>
    <row r="829" spans="1:12" s="70" customFormat="1" ht="13.5" customHeight="1">
      <c r="A829" s="61"/>
      <c r="B829" s="39" t="s">
        <v>1114</v>
      </c>
      <c r="C829" s="40" t="s">
        <v>1115</v>
      </c>
      <c r="D829" s="41">
        <v>246</v>
      </c>
      <c r="E829" s="42">
        <v>7</v>
      </c>
      <c r="F829" s="42">
        <f t="shared" si="159"/>
        <v>7</v>
      </c>
      <c r="G829" s="43">
        <f t="shared" si="161"/>
        <v>0</v>
      </c>
      <c r="H829" s="44">
        <v>628136910019</v>
      </c>
      <c r="I829" s="278"/>
      <c r="J829" s="135">
        <v>12</v>
      </c>
      <c r="K829" s="137">
        <v>801</v>
      </c>
      <c r="L829" s="54"/>
    </row>
    <row r="830" spans="1:12" s="55" customFormat="1" ht="13.5" customHeight="1">
      <c r="A830" s="61"/>
      <c r="B830" s="39" t="s">
        <v>1116</v>
      </c>
      <c r="C830" s="40" t="s">
        <v>179</v>
      </c>
      <c r="D830" s="41">
        <v>246</v>
      </c>
      <c r="E830" s="42">
        <v>7</v>
      </c>
      <c r="F830" s="42">
        <f t="shared" si="159"/>
        <v>7</v>
      </c>
      <c r="G830" s="43">
        <f t="shared" si="161"/>
        <v>0</v>
      </c>
      <c r="H830" s="44">
        <v>628136607254</v>
      </c>
      <c r="I830" s="278"/>
      <c r="J830" s="135">
        <v>12</v>
      </c>
      <c r="K830" s="137">
        <v>802</v>
      </c>
      <c r="L830" s="54"/>
    </row>
    <row r="831" spans="1:12" s="55" customFormat="1" ht="13.5" customHeight="1">
      <c r="A831" s="215"/>
      <c r="B831" s="234" t="s">
        <v>1592</v>
      </c>
      <c r="C831" s="235" t="s">
        <v>1289</v>
      </c>
      <c r="D831" s="218"/>
      <c r="E831" s="237"/>
      <c r="F831" s="237"/>
      <c r="G831" s="238"/>
      <c r="H831" s="239"/>
      <c r="I831" s="280"/>
      <c r="J831" s="240"/>
      <c r="K831" s="147">
        <v>803</v>
      </c>
      <c r="L831" s="54"/>
    </row>
    <row r="832" spans="1:12" s="70" customFormat="1" ht="13.5" customHeight="1">
      <c r="A832" s="61"/>
      <c r="B832" s="39" t="s">
        <v>1117</v>
      </c>
      <c r="C832" s="49" t="s">
        <v>1778</v>
      </c>
      <c r="D832" s="41">
        <v>247</v>
      </c>
      <c r="E832" s="42">
        <v>7</v>
      </c>
      <c r="F832" s="42">
        <f>E832*(1-F$26)</f>
        <v>7</v>
      </c>
      <c r="G832" s="43">
        <f>A832*F832</f>
        <v>0</v>
      </c>
      <c r="H832" s="44">
        <v>628136655552</v>
      </c>
      <c r="I832" s="282"/>
      <c r="J832" s="135">
        <v>12</v>
      </c>
      <c r="K832" s="137">
        <v>804</v>
      </c>
      <c r="L832" s="76"/>
    </row>
    <row r="833" spans="1:12" s="71" customFormat="1" ht="13.5" customHeight="1">
      <c r="A833" s="61"/>
      <c r="B833" s="39" t="s">
        <v>1118</v>
      </c>
      <c r="C833" s="40" t="s">
        <v>1056</v>
      </c>
      <c r="D833" s="41">
        <v>247</v>
      </c>
      <c r="E833" s="42">
        <v>7</v>
      </c>
      <c r="F833" s="42">
        <f>E833*(1-F$26)</f>
        <v>7</v>
      </c>
      <c r="G833" s="43">
        <f>A833*F833</f>
        <v>0</v>
      </c>
      <c r="H833" s="44">
        <v>628136610988</v>
      </c>
      <c r="I833" s="285"/>
      <c r="J833" s="135">
        <v>12</v>
      </c>
      <c r="K833" s="137">
        <v>805</v>
      </c>
      <c r="L833" s="54"/>
    </row>
    <row r="834" spans="1:12" ht="13.5" customHeight="1">
      <c r="A834" s="61"/>
      <c r="B834" s="39" t="s">
        <v>1119</v>
      </c>
      <c r="C834" s="40" t="s">
        <v>1120</v>
      </c>
      <c r="D834" s="41">
        <v>247</v>
      </c>
      <c r="E834" s="42">
        <v>7</v>
      </c>
      <c r="F834" s="42">
        <f>E834*(1-F$26)</f>
        <v>7</v>
      </c>
      <c r="G834" s="43">
        <f>A834*F834</f>
        <v>0</v>
      </c>
      <c r="H834" s="44">
        <v>628136103596</v>
      </c>
      <c r="I834" s="278"/>
      <c r="J834" s="135">
        <v>12</v>
      </c>
      <c r="K834" s="137">
        <v>806</v>
      </c>
    </row>
    <row r="835" spans="1:12" s="55" customFormat="1" ht="13.35" customHeight="1">
      <c r="A835" s="61"/>
      <c r="B835" s="39" t="s">
        <v>1121</v>
      </c>
      <c r="C835" s="40" t="s">
        <v>1122</v>
      </c>
      <c r="D835" s="41">
        <v>247</v>
      </c>
      <c r="E835" s="42">
        <v>7</v>
      </c>
      <c r="F835" s="42">
        <f>E835*(1-F$26)</f>
        <v>7</v>
      </c>
      <c r="G835" s="43">
        <f>A835*F835</f>
        <v>0</v>
      </c>
      <c r="H835" s="44">
        <v>628136103602</v>
      </c>
      <c r="I835" s="282"/>
      <c r="J835" s="135">
        <v>12</v>
      </c>
      <c r="K835" s="137">
        <v>807</v>
      </c>
      <c r="L835" s="54"/>
    </row>
    <row r="836" spans="1:12" s="70" customFormat="1" ht="13.5" customHeight="1">
      <c r="A836" s="215"/>
      <c r="B836" s="216" t="s">
        <v>1592</v>
      </c>
      <c r="C836" s="254" t="s">
        <v>1290</v>
      </c>
      <c r="D836" s="218"/>
      <c r="E836" s="218"/>
      <c r="F836" s="219"/>
      <c r="G836" s="220"/>
      <c r="H836" s="218"/>
      <c r="I836" s="280"/>
      <c r="J836" s="222"/>
      <c r="K836" s="137">
        <v>808</v>
      </c>
      <c r="L836" s="76"/>
    </row>
    <row r="837" spans="1:12" s="70" customFormat="1" ht="13.5" customHeight="1">
      <c r="A837" s="61"/>
      <c r="B837" s="39" t="s">
        <v>1123</v>
      </c>
      <c r="C837" s="49" t="s">
        <v>1124</v>
      </c>
      <c r="D837" s="41">
        <v>258</v>
      </c>
      <c r="E837" s="42">
        <v>7</v>
      </c>
      <c r="F837" s="42">
        <f t="shared" ref="F837:F845" si="162">E837*(1-F$26)</f>
        <v>7</v>
      </c>
      <c r="G837" s="43">
        <f>A837*F837</f>
        <v>0</v>
      </c>
      <c r="H837" s="44">
        <v>628136602716</v>
      </c>
      <c r="I837" s="278"/>
      <c r="J837" s="135">
        <v>12</v>
      </c>
      <c r="K837" s="137">
        <v>809</v>
      </c>
      <c r="L837" s="54"/>
    </row>
    <row r="838" spans="1:12" ht="13.5" customHeight="1">
      <c r="A838" s="61"/>
      <c r="B838" s="39" t="s">
        <v>1125</v>
      </c>
      <c r="C838" s="49" t="s">
        <v>958</v>
      </c>
      <c r="D838" s="41">
        <v>248</v>
      </c>
      <c r="E838" s="42">
        <v>7</v>
      </c>
      <c r="F838" s="42">
        <f t="shared" si="162"/>
        <v>7</v>
      </c>
      <c r="G838" s="43">
        <f>A838*F838</f>
        <v>0</v>
      </c>
      <c r="H838" s="44">
        <v>628136610797</v>
      </c>
      <c r="I838" s="278"/>
      <c r="J838" s="135">
        <v>12</v>
      </c>
      <c r="K838" s="137">
        <v>810</v>
      </c>
    </row>
    <row r="839" spans="1:12" s="70" customFormat="1" ht="13.5" customHeight="1">
      <c r="A839" s="61"/>
      <c r="B839" s="39" t="s">
        <v>1126</v>
      </c>
      <c r="C839" s="40" t="s">
        <v>1127</v>
      </c>
      <c r="D839" s="41">
        <v>248</v>
      </c>
      <c r="E839" s="42">
        <v>7</v>
      </c>
      <c r="F839" s="42">
        <f t="shared" si="162"/>
        <v>7</v>
      </c>
      <c r="G839" s="43">
        <f>A839*F839</f>
        <v>0</v>
      </c>
      <c r="H839" s="44">
        <v>628136610445</v>
      </c>
      <c r="I839" s="278"/>
      <c r="J839" s="135">
        <v>12</v>
      </c>
      <c r="K839" s="137">
        <v>811</v>
      </c>
      <c r="L839" s="54"/>
    </row>
    <row r="840" spans="1:12" s="71" customFormat="1" ht="13.5" customHeight="1">
      <c r="A840" s="61"/>
      <c r="B840" s="39" t="s">
        <v>1128</v>
      </c>
      <c r="C840" s="49" t="s">
        <v>964</v>
      </c>
      <c r="D840" s="41">
        <v>248</v>
      </c>
      <c r="E840" s="42">
        <v>7</v>
      </c>
      <c r="F840" s="42">
        <f t="shared" si="162"/>
        <v>7</v>
      </c>
      <c r="G840" s="43">
        <f>A840*F840</f>
        <v>0</v>
      </c>
      <c r="H840" s="44">
        <v>628136610827</v>
      </c>
      <c r="I840" s="278"/>
      <c r="J840" s="135">
        <v>12</v>
      </c>
      <c r="K840" s="137">
        <v>812</v>
      </c>
      <c r="L840" s="54"/>
    </row>
    <row r="841" spans="1:12" s="55" customFormat="1" ht="13.5" customHeight="1">
      <c r="A841" s="61"/>
      <c r="B841" s="39" t="s">
        <v>1129</v>
      </c>
      <c r="C841" s="40" t="s">
        <v>177</v>
      </c>
      <c r="D841" s="41">
        <v>248</v>
      </c>
      <c r="E841" s="42">
        <v>7</v>
      </c>
      <c r="F841" s="42">
        <f t="shared" si="162"/>
        <v>7</v>
      </c>
      <c r="G841" s="43">
        <f>A841*F841</f>
        <v>0</v>
      </c>
      <c r="H841" s="44">
        <v>628136611091</v>
      </c>
      <c r="I841" s="279"/>
      <c r="J841" s="135">
        <v>12</v>
      </c>
      <c r="K841" s="137">
        <v>813</v>
      </c>
      <c r="L841" s="54"/>
    </row>
    <row r="842" spans="1:12" s="71" customFormat="1" ht="13.5">
      <c r="A842" s="61"/>
      <c r="B842" s="39" t="s">
        <v>1130</v>
      </c>
      <c r="C842" s="49" t="s">
        <v>1131</v>
      </c>
      <c r="D842" s="41">
        <v>249</v>
      </c>
      <c r="E842" s="42">
        <v>7</v>
      </c>
      <c r="F842" s="42">
        <f t="shared" si="162"/>
        <v>7</v>
      </c>
      <c r="G842" s="43">
        <f t="shared" ref="G842:G845" si="163">A842*F842</f>
        <v>0</v>
      </c>
      <c r="H842" s="44">
        <v>628136600156</v>
      </c>
      <c r="I842" s="278"/>
      <c r="J842" s="135">
        <v>12</v>
      </c>
      <c r="K842" s="137">
        <v>814</v>
      </c>
      <c r="L842" s="54"/>
    </row>
    <row r="843" spans="1:12" s="70" customFormat="1" ht="13.5" customHeight="1">
      <c r="A843" s="61"/>
      <c r="B843" s="39" t="s">
        <v>1132</v>
      </c>
      <c r="C843" s="49" t="s">
        <v>1133</v>
      </c>
      <c r="D843" s="41">
        <v>249</v>
      </c>
      <c r="E843" s="42">
        <v>7</v>
      </c>
      <c r="F843" s="42">
        <f t="shared" si="162"/>
        <v>7</v>
      </c>
      <c r="G843" s="43">
        <f t="shared" si="163"/>
        <v>0</v>
      </c>
      <c r="H843" s="44">
        <v>628136610865</v>
      </c>
      <c r="I843" s="278"/>
      <c r="J843" s="135">
        <v>12</v>
      </c>
      <c r="K843" s="147">
        <v>815</v>
      </c>
      <c r="L843" s="54"/>
    </row>
    <row r="844" spans="1:12" s="71" customFormat="1" ht="13.5" customHeight="1">
      <c r="A844" s="61"/>
      <c r="B844" s="39" t="s">
        <v>1134</v>
      </c>
      <c r="C844" s="40" t="s">
        <v>1135</v>
      </c>
      <c r="D844" s="41">
        <v>249</v>
      </c>
      <c r="E844" s="42">
        <v>7</v>
      </c>
      <c r="F844" s="42">
        <f t="shared" si="162"/>
        <v>7</v>
      </c>
      <c r="G844" s="43">
        <f t="shared" si="163"/>
        <v>0</v>
      </c>
      <c r="H844" s="44">
        <v>628136612395</v>
      </c>
      <c r="I844" s="278"/>
      <c r="J844" s="135">
        <v>12</v>
      </c>
      <c r="K844" s="137">
        <v>816</v>
      </c>
      <c r="L844" s="54"/>
    </row>
    <row r="845" spans="1:12" s="71" customFormat="1" ht="13.5" customHeight="1">
      <c r="A845" s="61"/>
      <c r="B845" s="39" t="s">
        <v>1136</v>
      </c>
      <c r="C845" s="49" t="s">
        <v>1137</v>
      </c>
      <c r="D845" s="41">
        <v>249</v>
      </c>
      <c r="E845" s="42">
        <v>7</v>
      </c>
      <c r="F845" s="42">
        <f t="shared" si="162"/>
        <v>7</v>
      </c>
      <c r="G845" s="43">
        <f t="shared" si="163"/>
        <v>0</v>
      </c>
      <c r="H845" s="44">
        <v>628136610902</v>
      </c>
      <c r="I845" s="286"/>
      <c r="J845" s="135">
        <v>12</v>
      </c>
      <c r="K845" s="137">
        <v>817</v>
      </c>
      <c r="L845" s="54"/>
    </row>
    <row r="846" spans="1:12" s="55" customFormat="1" ht="13.5" customHeight="1">
      <c r="A846" s="215"/>
      <c r="B846" s="234" t="s">
        <v>1592</v>
      </c>
      <c r="C846" s="235" t="s">
        <v>1293</v>
      </c>
      <c r="D846" s="218"/>
      <c r="E846" s="237"/>
      <c r="F846" s="237"/>
      <c r="G846" s="238"/>
      <c r="H846" s="239"/>
      <c r="I846" s="280"/>
      <c r="J846" s="240"/>
      <c r="K846" s="137">
        <v>818</v>
      </c>
      <c r="L846" s="68"/>
    </row>
    <row r="847" spans="1:12" s="55" customFormat="1" ht="13.5" customHeight="1">
      <c r="A847" s="61"/>
      <c r="B847" s="39" t="s">
        <v>1158</v>
      </c>
      <c r="C847" s="40" t="s">
        <v>1159</v>
      </c>
      <c r="D847" s="41">
        <v>250</v>
      </c>
      <c r="E847" s="42">
        <v>7</v>
      </c>
      <c r="F847" s="42">
        <f>E847*(1-F$26)</f>
        <v>7</v>
      </c>
      <c r="G847" s="43">
        <f>A847*F847</f>
        <v>0</v>
      </c>
      <c r="H847" s="44">
        <v>628136654852</v>
      </c>
      <c r="I847" s="282"/>
      <c r="J847" s="135">
        <v>12</v>
      </c>
      <c r="K847" s="137">
        <v>819</v>
      </c>
      <c r="L847" s="114"/>
    </row>
    <row r="848" spans="1:12" s="55" customFormat="1" ht="13.5" customHeight="1">
      <c r="A848" s="61"/>
      <c r="B848" s="39" t="s">
        <v>1160</v>
      </c>
      <c r="C848" s="40" t="s">
        <v>1161</v>
      </c>
      <c r="D848" s="41">
        <v>250</v>
      </c>
      <c r="E848" s="42">
        <v>7</v>
      </c>
      <c r="F848" s="42">
        <f>E848*(1-F$26)</f>
        <v>7</v>
      </c>
      <c r="G848" s="43">
        <f>A848*F848</f>
        <v>0</v>
      </c>
      <c r="H848" s="44">
        <v>628136654845</v>
      </c>
      <c r="I848" s="282"/>
      <c r="J848" s="135">
        <v>12</v>
      </c>
      <c r="K848" s="137">
        <v>820</v>
      </c>
      <c r="L848" s="113"/>
    </row>
    <row r="849" spans="1:12" s="71" customFormat="1" ht="13.5" customHeight="1">
      <c r="A849" s="215"/>
      <c r="B849" s="216" t="s">
        <v>1592</v>
      </c>
      <c r="C849" s="235" t="s">
        <v>1291</v>
      </c>
      <c r="D849" s="218"/>
      <c r="E849" s="246"/>
      <c r="F849" s="237"/>
      <c r="G849" s="238"/>
      <c r="H849" s="239"/>
      <c r="I849" s="280"/>
      <c r="J849" s="240"/>
      <c r="K849" s="137">
        <v>821</v>
      </c>
      <c r="L849" s="76"/>
    </row>
    <row r="850" spans="1:12" s="55" customFormat="1" ht="13.5" customHeight="1">
      <c r="A850" s="61"/>
      <c r="B850" s="39" t="s">
        <v>1138</v>
      </c>
      <c r="C850" s="40" t="s">
        <v>1139</v>
      </c>
      <c r="D850" s="41">
        <v>251</v>
      </c>
      <c r="E850" s="42">
        <v>7</v>
      </c>
      <c r="F850" s="42">
        <f>E850*(1-F$26)</f>
        <v>7</v>
      </c>
      <c r="G850" s="43">
        <f>A850*F850</f>
        <v>0</v>
      </c>
      <c r="H850" s="44">
        <v>628136655538</v>
      </c>
      <c r="I850" s="282"/>
      <c r="J850" s="135">
        <v>12</v>
      </c>
      <c r="K850" s="137">
        <v>822</v>
      </c>
      <c r="L850" s="54"/>
    </row>
    <row r="851" spans="1:12" s="55" customFormat="1" ht="13.5" customHeight="1">
      <c r="A851" s="61"/>
      <c r="B851" s="39" t="s">
        <v>1140</v>
      </c>
      <c r="C851" s="40" t="s">
        <v>1141</v>
      </c>
      <c r="D851" s="41">
        <v>251</v>
      </c>
      <c r="E851" s="42">
        <v>7</v>
      </c>
      <c r="F851" s="42">
        <f>E851*(1-F$26)</f>
        <v>7</v>
      </c>
      <c r="G851" s="43">
        <f>A851*F851</f>
        <v>0</v>
      </c>
      <c r="H851" s="44">
        <v>628136655545</v>
      </c>
      <c r="I851" s="282"/>
      <c r="J851" s="135">
        <v>12</v>
      </c>
      <c r="K851" s="137">
        <v>823</v>
      </c>
      <c r="L851" s="54"/>
    </row>
    <row r="852" spans="1:12" ht="13.5" customHeight="1">
      <c r="A852" s="61"/>
      <c r="B852" s="50" t="s">
        <v>1142</v>
      </c>
      <c r="C852" s="51" t="s">
        <v>1143</v>
      </c>
      <c r="D852" s="52">
        <v>251</v>
      </c>
      <c r="E852" s="43">
        <v>7</v>
      </c>
      <c r="F852" s="43">
        <f>E852*(1-F$26)</f>
        <v>7</v>
      </c>
      <c r="G852" s="43">
        <f>A852*F852</f>
        <v>0</v>
      </c>
      <c r="H852" s="45">
        <v>628136657846</v>
      </c>
      <c r="I852" s="278"/>
      <c r="J852" s="135">
        <v>12</v>
      </c>
      <c r="K852" s="137">
        <v>824</v>
      </c>
    </row>
    <row r="853" spans="1:12" s="71" customFormat="1" ht="13.5" customHeight="1">
      <c r="A853" s="215"/>
      <c r="B853" s="234" t="s">
        <v>1592</v>
      </c>
      <c r="C853" s="235" t="s">
        <v>1295</v>
      </c>
      <c r="D853" s="218"/>
      <c r="E853" s="237"/>
      <c r="F853" s="237"/>
      <c r="G853" s="238"/>
      <c r="H853" s="239"/>
      <c r="I853" s="280"/>
      <c r="J853" s="240"/>
      <c r="K853" s="137">
        <v>825</v>
      </c>
      <c r="L853" s="76"/>
    </row>
    <row r="854" spans="1:12" s="71" customFormat="1" ht="13.5" customHeight="1">
      <c r="A854" s="61"/>
      <c r="B854" s="39" t="s">
        <v>1165</v>
      </c>
      <c r="C854" s="40" t="s">
        <v>1517</v>
      </c>
      <c r="D854" s="41">
        <v>252</v>
      </c>
      <c r="E854" s="42">
        <v>7</v>
      </c>
      <c r="F854" s="42">
        <f>E854*(1-F$26)</f>
        <v>7</v>
      </c>
      <c r="G854" s="43">
        <f>A854*F854</f>
        <v>0</v>
      </c>
      <c r="H854" s="44">
        <v>628136412049</v>
      </c>
      <c r="I854" s="282"/>
      <c r="J854" s="135">
        <v>12</v>
      </c>
      <c r="K854" s="137">
        <v>826</v>
      </c>
      <c r="L854" s="64"/>
    </row>
    <row r="855" spans="1:12" s="63" customFormat="1" ht="13.5" customHeight="1">
      <c r="A855" s="61"/>
      <c r="B855" s="39" t="s">
        <v>1168</v>
      </c>
      <c r="C855" s="40" t="s">
        <v>1524</v>
      </c>
      <c r="D855" s="41">
        <v>252</v>
      </c>
      <c r="E855" s="42">
        <v>7</v>
      </c>
      <c r="F855" s="42">
        <f>E855*(1-F$26)</f>
        <v>7</v>
      </c>
      <c r="G855" s="43">
        <f>A855*F855</f>
        <v>0</v>
      </c>
      <c r="H855" s="44">
        <v>628136136884</v>
      </c>
      <c r="I855" s="282"/>
      <c r="J855" s="135">
        <v>12</v>
      </c>
      <c r="K855" s="147">
        <v>827</v>
      </c>
      <c r="L855" s="62"/>
    </row>
    <row r="856" spans="1:12" ht="13.5" customHeight="1">
      <c r="A856" s="61"/>
      <c r="B856" s="39" t="s">
        <v>1166</v>
      </c>
      <c r="C856" s="40" t="s">
        <v>1167</v>
      </c>
      <c r="D856" s="41">
        <v>252</v>
      </c>
      <c r="E856" s="42">
        <v>7</v>
      </c>
      <c r="F856" s="42">
        <f>E856*(1-F$26)</f>
        <v>7</v>
      </c>
      <c r="G856" s="43">
        <f>A856*F856</f>
        <v>0</v>
      </c>
      <c r="H856" s="44">
        <v>628136549080</v>
      </c>
      <c r="I856" s="282"/>
      <c r="J856" s="135">
        <v>12</v>
      </c>
      <c r="K856" s="137">
        <v>828</v>
      </c>
    </row>
    <row r="857" spans="1:12" s="55" customFormat="1" ht="13.5" customHeight="1">
      <c r="A857" s="215"/>
      <c r="B857" s="216" t="s">
        <v>1592</v>
      </c>
      <c r="C857" s="254" t="s">
        <v>1299</v>
      </c>
      <c r="D857" s="219"/>
      <c r="E857" s="218"/>
      <c r="F857" s="219"/>
      <c r="G857" s="220"/>
      <c r="H857" s="218"/>
      <c r="I857" s="224" t="s">
        <v>1194</v>
      </c>
      <c r="J857" s="222"/>
      <c r="K857" s="137">
        <v>829</v>
      </c>
      <c r="L857" s="76"/>
    </row>
    <row r="858" spans="1:12" s="55" customFormat="1" ht="13.5" customHeight="1">
      <c r="A858" s="61"/>
      <c r="B858" s="39" t="s">
        <v>1195</v>
      </c>
      <c r="C858" s="49" t="s">
        <v>1532</v>
      </c>
      <c r="D858" s="41">
        <v>253</v>
      </c>
      <c r="E858" s="42">
        <v>7</v>
      </c>
      <c r="F858" s="42">
        <f>E858*(1-F$26)</f>
        <v>7</v>
      </c>
      <c r="G858" s="43">
        <f>A858*F858</f>
        <v>0</v>
      </c>
      <c r="H858" s="44">
        <v>628136605199</v>
      </c>
      <c r="I858" s="279"/>
      <c r="J858" s="135">
        <v>12</v>
      </c>
      <c r="K858" s="137">
        <v>830</v>
      </c>
      <c r="L858" s="54"/>
    </row>
    <row r="859" spans="1:12" s="71" customFormat="1" ht="13.5" customHeight="1">
      <c r="A859" s="61"/>
      <c r="B859" s="39" t="s">
        <v>1197</v>
      </c>
      <c r="C859" s="40" t="s">
        <v>1198</v>
      </c>
      <c r="D859" s="41">
        <v>253</v>
      </c>
      <c r="E859" s="42">
        <v>7</v>
      </c>
      <c r="F859" s="42">
        <f>E859*(1-F$26)</f>
        <v>7</v>
      </c>
      <c r="G859" s="43">
        <f>A859*F859</f>
        <v>0</v>
      </c>
      <c r="H859" s="44">
        <v>628136104333</v>
      </c>
      <c r="I859" s="279"/>
      <c r="J859" s="135">
        <v>12</v>
      </c>
      <c r="K859" s="137">
        <v>831</v>
      </c>
      <c r="L859" s="76"/>
    </row>
    <row r="860" spans="1:12" s="71" customFormat="1" ht="13.5" customHeight="1">
      <c r="A860" s="61"/>
      <c r="B860" s="39" t="s">
        <v>1196</v>
      </c>
      <c r="C860" s="40" t="s">
        <v>1533</v>
      </c>
      <c r="D860" s="41">
        <v>253</v>
      </c>
      <c r="E860" s="42">
        <v>7</v>
      </c>
      <c r="F860" s="42">
        <f>E860*(1-F$26)</f>
        <v>7</v>
      </c>
      <c r="G860" s="43">
        <f>A860*F860</f>
        <v>0</v>
      </c>
      <c r="H860" s="44">
        <v>628136605205</v>
      </c>
      <c r="I860" s="279"/>
      <c r="J860" s="135">
        <v>12</v>
      </c>
      <c r="K860" s="137">
        <v>832</v>
      </c>
      <c r="L860" s="54"/>
    </row>
    <row r="861" spans="1:12" ht="13.5" customHeight="1">
      <c r="A861" s="215"/>
      <c r="B861" s="216" t="s">
        <v>1592</v>
      </c>
      <c r="C861" s="254" t="s">
        <v>1292</v>
      </c>
      <c r="D861" s="219"/>
      <c r="E861" s="218"/>
      <c r="F861" s="219"/>
      <c r="G861" s="220"/>
      <c r="H861" s="218"/>
      <c r="I861" s="280"/>
      <c r="J861" s="222"/>
      <c r="K861" s="137">
        <v>833</v>
      </c>
    </row>
    <row r="862" spans="1:12" s="55" customFormat="1" ht="13.5" customHeight="1">
      <c r="A862" s="61"/>
      <c r="B862" s="39" t="s">
        <v>1151</v>
      </c>
      <c r="C862" s="40" t="s">
        <v>1152</v>
      </c>
      <c r="D862" s="41">
        <v>254</v>
      </c>
      <c r="E862" s="42">
        <v>7</v>
      </c>
      <c r="F862" s="42">
        <f t="shared" ref="F862:F868" si="164">E862*(1-F$26)</f>
        <v>7</v>
      </c>
      <c r="G862" s="43">
        <f t="shared" ref="G862:G868" si="165">A862*F862</f>
        <v>0</v>
      </c>
      <c r="H862" s="44">
        <v>628136005425</v>
      </c>
      <c r="I862" s="279"/>
      <c r="J862" s="135">
        <v>12</v>
      </c>
      <c r="K862" s="137">
        <v>834</v>
      </c>
      <c r="L862" s="64"/>
    </row>
    <row r="863" spans="1:12" s="55" customFormat="1" ht="13.5" customHeight="1">
      <c r="A863" s="61"/>
      <c r="B863" s="39" t="s">
        <v>1153</v>
      </c>
      <c r="C863" s="49" t="s">
        <v>1526</v>
      </c>
      <c r="D863" s="41">
        <v>254</v>
      </c>
      <c r="E863" s="42">
        <v>7</v>
      </c>
      <c r="F863" s="42">
        <f t="shared" si="164"/>
        <v>7</v>
      </c>
      <c r="G863" s="43">
        <f t="shared" si="165"/>
        <v>0</v>
      </c>
      <c r="H863" s="44">
        <v>628136005432</v>
      </c>
      <c r="I863" s="279"/>
      <c r="J863" s="135">
        <v>12</v>
      </c>
      <c r="K863" s="137">
        <v>835</v>
      </c>
      <c r="L863" s="54"/>
    </row>
    <row r="864" spans="1:12" s="55" customFormat="1" ht="13.5" customHeight="1">
      <c r="A864" s="61"/>
      <c r="B864" s="110" t="s">
        <v>1154</v>
      </c>
      <c r="C864" s="111" t="s">
        <v>1155</v>
      </c>
      <c r="D864" s="41">
        <v>254</v>
      </c>
      <c r="E864" s="42">
        <v>7</v>
      </c>
      <c r="F864" s="42">
        <f t="shared" si="164"/>
        <v>7</v>
      </c>
      <c r="G864" s="43">
        <f t="shared" si="165"/>
        <v>0</v>
      </c>
      <c r="H864" s="44">
        <v>628136604741</v>
      </c>
      <c r="I864" s="278"/>
      <c r="J864" s="135">
        <v>12</v>
      </c>
      <c r="K864" s="137">
        <v>836</v>
      </c>
      <c r="L864" s="69"/>
    </row>
    <row r="865" spans="1:12" s="55" customFormat="1" ht="13.5" customHeight="1">
      <c r="A865" s="61"/>
      <c r="B865" s="112" t="s">
        <v>1156</v>
      </c>
      <c r="C865" s="111" t="s">
        <v>1157</v>
      </c>
      <c r="D865" s="41">
        <v>254</v>
      </c>
      <c r="E865" s="42">
        <v>7</v>
      </c>
      <c r="F865" s="42">
        <f t="shared" si="164"/>
        <v>7</v>
      </c>
      <c r="G865" s="53">
        <f t="shared" si="165"/>
        <v>0</v>
      </c>
      <c r="H865" s="44">
        <v>628136604734</v>
      </c>
      <c r="I865" s="278"/>
      <c r="J865" s="135">
        <v>12</v>
      </c>
      <c r="K865" s="137">
        <v>837</v>
      </c>
      <c r="L865" s="76"/>
    </row>
    <row r="866" spans="1:12" s="73" customFormat="1" ht="13.5" customHeight="1">
      <c r="A866" s="61"/>
      <c r="B866" s="110" t="s">
        <v>1146</v>
      </c>
      <c r="C866" s="111" t="s">
        <v>1525</v>
      </c>
      <c r="D866" s="41">
        <v>255</v>
      </c>
      <c r="E866" s="42">
        <v>7</v>
      </c>
      <c r="F866" s="42">
        <f t="shared" si="164"/>
        <v>7</v>
      </c>
      <c r="G866" s="43">
        <f t="shared" si="165"/>
        <v>0</v>
      </c>
      <c r="H866" s="44">
        <v>628136604758</v>
      </c>
      <c r="I866" s="278"/>
      <c r="J866" s="135">
        <v>12</v>
      </c>
      <c r="K866" s="137">
        <v>838</v>
      </c>
      <c r="L866" s="72"/>
    </row>
    <row r="867" spans="1:12" s="73" customFormat="1" ht="13.5" customHeight="1">
      <c r="A867" s="61"/>
      <c r="B867" s="112" t="s">
        <v>1147</v>
      </c>
      <c r="C867" s="111" t="s">
        <v>1148</v>
      </c>
      <c r="D867" s="41">
        <v>255</v>
      </c>
      <c r="E867" s="42">
        <v>7</v>
      </c>
      <c r="F867" s="42">
        <f t="shared" si="164"/>
        <v>7</v>
      </c>
      <c r="G867" s="43">
        <f t="shared" si="165"/>
        <v>0</v>
      </c>
      <c r="H867" s="44">
        <v>628136604987</v>
      </c>
      <c r="I867" s="278"/>
      <c r="J867" s="135">
        <v>12</v>
      </c>
      <c r="K867" s="147">
        <v>839</v>
      </c>
      <c r="L867" s="72"/>
    </row>
    <row r="868" spans="1:12" s="55" customFormat="1" ht="13.5" customHeight="1">
      <c r="A868" s="61"/>
      <c r="B868" s="110" t="s">
        <v>1149</v>
      </c>
      <c r="C868" s="111" t="s">
        <v>1150</v>
      </c>
      <c r="D868" s="41">
        <v>255</v>
      </c>
      <c r="E868" s="42">
        <v>7</v>
      </c>
      <c r="F868" s="42">
        <f t="shared" si="164"/>
        <v>7</v>
      </c>
      <c r="G868" s="43">
        <f t="shared" si="165"/>
        <v>0</v>
      </c>
      <c r="H868" s="44">
        <v>628136604765</v>
      </c>
      <c r="I868" s="278"/>
      <c r="J868" s="135">
        <v>12</v>
      </c>
      <c r="K868" s="137">
        <v>840</v>
      </c>
      <c r="L868" s="54"/>
    </row>
    <row r="869" spans="1:12" s="55" customFormat="1" ht="13.5" customHeight="1">
      <c r="A869" s="215"/>
      <c r="B869" s="216" t="s">
        <v>1592</v>
      </c>
      <c r="C869" s="254" t="s">
        <v>1297</v>
      </c>
      <c r="D869" s="219"/>
      <c r="E869" s="218"/>
      <c r="F869" s="219"/>
      <c r="G869" s="220"/>
      <c r="H869" s="218"/>
      <c r="I869" s="280"/>
      <c r="J869" s="222"/>
      <c r="K869" s="137">
        <v>841</v>
      </c>
      <c r="L869" s="76"/>
    </row>
    <row r="870" spans="1:12" s="71" customFormat="1" ht="13.5" customHeight="1">
      <c r="A870" s="61"/>
      <c r="B870" s="39" t="s">
        <v>1186</v>
      </c>
      <c r="C870" s="40" t="s">
        <v>1187</v>
      </c>
      <c r="D870" s="41">
        <v>256</v>
      </c>
      <c r="E870" s="42">
        <v>7</v>
      </c>
      <c r="F870" s="42">
        <f>E870*(1-F$26)</f>
        <v>7</v>
      </c>
      <c r="G870" s="43">
        <f>A870*F870</f>
        <v>0</v>
      </c>
      <c r="H870" s="44">
        <v>628136607261</v>
      </c>
      <c r="I870" s="278"/>
      <c r="J870" s="135">
        <v>12</v>
      </c>
      <c r="K870" s="137">
        <v>842</v>
      </c>
      <c r="L870" s="54"/>
    </row>
    <row r="871" spans="1:12" s="55" customFormat="1" ht="13.5" customHeight="1">
      <c r="A871" s="61"/>
      <c r="B871" s="39" t="s">
        <v>1184</v>
      </c>
      <c r="C871" s="49" t="s">
        <v>1185</v>
      </c>
      <c r="D871" s="41">
        <v>256</v>
      </c>
      <c r="E871" s="42">
        <v>7</v>
      </c>
      <c r="F871" s="42">
        <f>E871*(1-F$26)</f>
        <v>7</v>
      </c>
      <c r="G871" s="43">
        <f>A871*F871</f>
        <v>0</v>
      </c>
      <c r="H871" s="44">
        <v>628136607308</v>
      </c>
      <c r="I871" s="278"/>
      <c r="J871" s="135">
        <v>12</v>
      </c>
      <c r="K871" s="137">
        <v>843</v>
      </c>
      <c r="L871" s="113"/>
    </row>
    <row r="872" spans="1:12" s="71" customFormat="1" ht="13.5" customHeight="1">
      <c r="A872" s="215"/>
      <c r="B872" s="255" t="s">
        <v>1592</v>
      </c>
      <c r="C872" s="256" t="s">
        <v>1298</v>
      </c>
      <c r="D872" s="257"/>
      <c r="E872" s="257"/>
      <c r="F872" s="258"/>
      <c r="G872" s="259"/>
      <c r="H872" s="257"/>
      <c r="I872" s="281"/>
      <c r="J872" s="260"/>
      <c r="K872" s="137">
        <v>844</v>
      </c>
      <c r="L872" s="54"/>
    </row>
    <row r="873" spans="1:12" s="71" customFormat="1" ht="13.5" customHeight="1">
      <c r="A873" s="61"/>
      <c r="B873" s="110" t="s">
        <v>1188</v>
      </c>
      <c r="C873" s="111" t="s">
        <v>1189</v>
      </c>
      <c r="D873" s="41">
        <v>256</v>
      </c>
      <c r="E873" s="42">
        <v>7</v>
      </c>
      <c r="F873" s="42">
        <f>E873*(1-F$26)</f>
        <v>7</v>
      </c>
      <c r="G873" s="43">
        <f>A873*F873</f>
        <v>0</v>
      </c>
      <c r="H873" s="44">
        <v>628136604130</v>
      </c>
      <c r="I873" s="278"/>
      <c r="J873" s="135">
        <v>12</v>
      </c>
      <c r="K873" s="137">
        <v>845</v>
      </c>
      <c r="L873" s="54"/>
    </row>
    <row r="874" spans="1:12" s="55" customFormat="1" ht="13.5" customHeight="1">
      <c r="A874" s="61"/>
      <c r="B874" s="110" t="s">
        <v>1190</v>
      </c>
      <c r="C874" s="111" t="s">
        <v>1531</v>
      </c>
      <c r="D874" s="41">
        <v>256</v>
      </c>
      <c r="E874" s="42">
        <v>7</v>
      </c>
      <c r="F874" s="42">
        <f>E874*(1-F$26)</f>
        <v>7</v>
      </c>
      <c r="G874" s="43">
        <f>A874*F874</f>
        <v>0</v>
      </c>
      <c r="H874" s="44">
        <v>628136604147</v>
      </c>
      <c r="I874" s="278"/>
      <c r="J874" s="135">
        <v>12</v>
      </c>
      <c r="K874" s="137">
        <v>846</v>
      </c>
      <c r="L874" s="54"/>
    </row>
    <row r="875" spans="1:12" s="118" customFormat="1" ht="13.5" customHeight="1">
      <c r="A875" s="61"/>
      <c r="B875" s="110" t="s">
        <v>1191</v>
      </c>
      <c r="C875" s="111" t="s">
        <v>1530</v>
      </c>
      <c r="D875" s="41">
        <v>256</v>
      </c>
      <c r="E875" s="42">
        <v>7</v>
      </c>
      <c r="F875" s="42">
        <f>E875*(1-F$26)</f>
        <v>7</v>
      </c>
      <c r="G875" s="43">
        <f>A875*F875</f>
        <v>0</v>
      </c>
      <c r="H875" s="44">
        <v>628136604154</v>
      </c>
      <c r="I875" s="278"/>
      <c r="J875" s="135">
        <v>12</v>
      </c>
      <c r="K875" s="137">
        <v>847</v>
      </c>
      <c r="L875" s="117"/>
    </row>
    <row r="876" spans="1:12" s="55" customFormat="1" ht="13.5" customHeight="1">
      <c r="A876" s="61"/>
      <c r="B876" s="39" t="s">
        <v>1192</v>
      </c>
      <c r="C876" s="40" t="s">
        <v>1193</v>
      </c>
      <c r="D876" s="41">
        <v>256</v>
      </c>
      <c r="E876" s="42">
        <v>7</v>
      </c>
      <c r="F876" s="42">
        <f>E876*(1-F$26)</f>
        <v>7</v>
      </c>
      <c r="G876" s="43">
        <f>A876*F876</f>
        <v>0</v>
      </c>
      <c r="H876" s="44">
        <v>628136805230</v>
      </c>
      <c r="I876" s="278"/>
      <c r="J876" s="135">
        <v>12</v>
      </c>
      <c r="K876" s="137">
        <v>848</v>
      </c>
      <c r="L876" s="54"/>
    </row>
    <row r="877" spans="1:12" ht="13.5" customHeight="1">
      <c r="A877" s="215"/>
      <c r="B877" s="216" t="s">
        <v>1592</v>
      </c>
      <c r="C877" s="254" t="s">
        <v>1294</v>
      </c>
      <c r="D877" s="219"/>
      <c r="E877" s="218"/>
      <c r="F877" s="219"/>
      <c r="G877" s="220"/>
      <c r="H877" s="218"/>
      <c r="I877" s="280"/>
      <c r="J877" s="222"/>
      <c r="K877" s="137">
        <v>849</v>
      </c>
    </row>
    <row r="878" spans="1:12" ht="13.5" customHeight="1">
      <c r="A878" s="61"/>
      <c r="B878" s="110" t="s">
        <v>1162</v>
      </c>
      <c r="C878" s="111" t="s">
        <v>1527</v>
      </c>
      <c r="D878" s="41">
        <v>257</v>
      </c>
      <c r="E878" s="42">
        <v>7</v>
      </c>
      <c r="F878" s="42">
        <f>E878*(1-F$26)</f>
        <v>7</v>
      </c>
      <c r="G878" s="43">
        <f>A878*F878</f>
        <v>0</v>
      </c>
      <c r="H878" s="44">
        <v>628136604833</v>
      </c>
      <c r="I878" s="278"/>
      <c r="J878" s="135">
        <v>12</v>
      </c>
      <c r="K878" s="137">
        <v>850</v>
      </c>
    </row>
    <row r="879" spans="1:12" ht="13.5" customHeight="1">
      <c r="A879" s="61"/>
      <c r="B879" s="110" t="s">
        <v>1163</v>
      </c>
      <c r="C879" s="111" t="s">
        <v>1164</v>
      </c>
      <c r="D879" s="41">
        <v>257</v>
      </c>
      <c r="E879" s="42">
        <v>7</v>
      </c>
      <c r="F879" s="42">
        <f>E879*(1-F$26)</f>
        <v>7</v>
      </c>
      <c r="G879" s="43">
        <f>A879*F879</f>
        <v>0</v>
      </c>
      <c r="H879" s="44">
        <v>628136604864</v>
      </c>
      <c r="I879" s="278"/>
      <c r="J879" s="135">
        <v>12</v>
      </c>
      <c r="K879" s="147">
        <v>851</v>
      </c>
    </row>
    <row r="880" spans="1:12" s="55" customFormat="1" ht="13.5" customHeight="1">
      <c r="A880" s="215"/>
      <c r="B880" s="216" t="s">
        <v>1592</v>
      </c>
      <c r="C880" s="254" t="s">
        <v>1296</v>
      </c>
      <c r="D880" s="219"/>
      <c r="E880" s="218"/>
      <c r="F880" s="219"/>
      <c r="G880" s="220"/>
      <c r="H880" s="218"/>
      <c r="I880" s="280"/>
      <c r="J880" s="222"/>
      <c r="K880" s="137">
        <v>852</v>
      </c>
      <c r="L880" s="69"/>
    </row>
    <row r="881" spans="1:12" s="79" customFormat="1" ht="13.5" customHeight="1">
      <c r="A881" s="61"/>
      <c r="B881" s="39" t="s">
        <v>1172</v>
      </c>
      <c r="C881" s="40" t="s">
        <v>1173</v>
      </c>
      <c r="D881" s="41">
        <v>258</v>
      </c>
      <c r="E881" s="42">
        <v>7</v>
      </c>
      <c r="F881" s="42">
        <f t="shared" ref="F881:F886" si="166">E881*(1-F$26)</f>
        <v>7</v>
      </c>
      <c r="G881" s="43">
        <f t="shared" ref="G881:G886" si="167">A881*F881</f>
        <v>0</v>
      </c>
      <c r="H881" s="44">
        <v>628136308762</v>
      </c>
      <c r="I881" s="278"/>
      <c r="J881" s="135">
        <v>12</v>
      </c>
      <c r="K881" s="137">
        <v>853</v>
      </c>
      <c r="L881" s="83"/>
    </row>
    <row r="882" spans="1:12" s="63" customFormat="1" ht="13.5" customHeight="1">
      <c r="A882" s="61"/>
      <c r="B882" s="39" t="s">
        <v>1174</v>
      </c>
      <c r="C882" s="40" t="s">
        <v>1175</v>
      </c>
      <c r="D882" s="41">
        <v>258</v>
      </c>
      <c r="E882" s="42">
        <v>7</v>
      </c>
      <c r="F882" s="42">
        <f t="shared" si="166"/>
        <v>7</v>
      </c>
      <c r="G882" s="43">
        <f t="shared" si="167"/>
        <v>0</v>
      </c>
      <c r="H882" s="44">
        <v>628136308779</v>
      </c>
      <c r="I882" s="278"/>
      <c r="J882" s="135">
        <v>12</v>
      </c>
      <c r="K882" s="137">
        <v>854</v>
      </c>
      <c r="L882" s="62"/>
    </row>
    <row r="883" spans="1:12" s="55" customFormat="1" ht="13.5" customHeight="1">
      <c r="A883" s="61"/>
      <c r="B883" s="110" t="s">
        <v>1176</v>
      </c>
      <c r="C883" s="111" t="s">
        <v>1177</v>
      </c>
      <c r="D883" s="41">
        <v>258</v>
      </c>
      <c r="E883" s="42">
        <v>7</v>
      </c>
      <c r="F883" s="42">
        <f t="shared" si="166"/>
        <v>7</v>
      </c>
      <c r="G883" s="43">
        <f t="shared" si="167"/>
        <v>0</v>
      </c>
      <c r="H883" s="44">
        <v>628136604215</v>
      </c>
      <c r="I883" s="278"/>
      <c r="J883" s="135">
        <v>12</v>
      </c>
      <c r="K883" s="137">
        <v>855</v>
      </c>
      <c r="L883" s="54"/>
    </row>
    <row r="884" spans="1:12" s="55" customFormat="1" ht="13.5" customHeight="1">
      <c r="A884" s="61"/>
      <c r="B884" s="110" t="s">
        <v>1178</v>
      </c>
      <c r="C884" s="116" t="s">
        <v>1179</v>
      </c>
      <c r="D884" s="41">
        <v>258</v>
      </c>
      <c r="E884" s="42">
        <v>7</v>
      </c>
      <c r="F884" s="42">
        <f t="shared" si="166"/>
        <v>7</v>
      </c>
      <c r="G884" s="43">
        <f t="shared" si="167"/>
        <v>0</v>
      </c>
      <c r="H884" s="44">
        <v>628136604222</v>
      </c>
      <c r="I884" s="278"/>
      <c r="J884" s="135">
        <v>12</v>
      </c>
      <c r="K884" s="137">
        <v>856</v>
      </c>
      <c r="L884" s="54"/>
    </row>
    <row r="885" spans="1:12" s="71" customFormat="1" ht="13.5" customHeight="1">
      <c r="A885" s="61"/>
      <c r="B885" s="110" t="s">
        <v>1180</v>
      </c>
      <c r="C885" s="116" t="s">
        <v>1181</v>
      </c>
      <c r="D885" s="41">
        <v>258</v>
      </c>
      <c r="E885" s="42">
        <v>7</v>
      </c>
      <c r="F885" s="42">
        <f t="shared" si="166"/>
        <v>7</v>
      </c>
      <c r="G885" s="43">
        <f t="shared" si="167"/>
        <v>0</v>
      </c>
      <c r="H885" s="44">
        <v>628136604239</v>
      </c>
      <c r="I885" s="278"/>
      <c r="J885" s="135">
        <v>12</v>
      </c>
      <c r="K885" s="137">
        <v>857</v>
      </c>
      <c r="L885" s="76"/>
    </row>
    <row r="886" spans="1:12" s="55" customFormat="1" ht="13.5" customHeight="1">
      <c r="A886" s="61"/>
      <c r="B886" s="110" t="s">
        <v>1182</v>
      </c>
      <c r="C886" s="116" t="s">
        <v>1183</v>
      </c>
      <c r="D886" s="41">
        <v>258</v>
      </c>
      <c r="E886" s="42">
        <v>7</v>
      </c>
      <c r="F886" s="42">
        <f t="shared" si="166"/>
        <v>7</v>
      </c>
      <c r="G886" s="43">
        <f t="shared" si="167"/>
        <v>0</v>
      </c>
      <c r="H886" s="44">
        <v>628136604246</v>
      </c>
      <c r="I886" s="278"/>
      <c r="J886" s="135">
        <v>12</v>
      </c>
      <c r="K886" s="137">
        <v>858</v>
      </c>
      <c r="L886" s="76"/>
    </row>
    <row r="887" spans="1:12" ht="13.5" customHeight="1">
      <c r="A887" s="215"/>
      <c r="B887" s="216" t="s">
        <v>1592</v>
      </c>
      <c r="C887" s="254" t="s">
        <v>1831</v>
      </c>
      <c r="D887" s="219"/>
      <c r="E887" s="218"/>
      <c r="F887" s="219"/>
      <c r="G887" s="220"/>
      <c r="H887" s="218"/>
      <c r="I887" s="280"/>
      <c r="J887" s="222"/>
      <c r="K887" s="137">
        <v>859</v>
      </c>
    </row>
    <row r="888" spans="1:12" ht="13.5" customHeight="1">
      <c r="A888" s="61"/>
      <c r="B888" s="50" t="s">
        <v>1528</v>
      </c>
      <c r="C888" s="51" t="s">
        <v>1833</v>
      </c>
      <c r="D888" s="41">
        <v>259</v>
      </c>
      <c r="E888" s="43">
        <v>12</v>
      </c>
      <c r="F888" s="42">
        <f>E888*(1-F$26)</f>
        <v>12</v>
      </c>
      <c r="G888" s="43">
        <f t="shared" ref="G888" si="168">A888*F888</f>
        <v>0</v>
      </c>
      <c r="H888" s="44">
        <v>628136659420</v>
      </c>
      <c r="I888" s="278"/>
      <c r="J888" s="135">
        <v>6</v>
      </c>
      <c r="K888" s="137">
        <v>860</v>
      </c>
    </row>
    <row r="889" spans="1:12">
      <c r="A889" s="61"/>
      <c r="B889" s="159" t="s">
        <v>1772</v>
      </c>
      <c r="C889" s="158" t="s">
        <v>1832</v>
      </c>
      <c r="D889" s="41">
        <v>259</v>
      </c>
      <c r="E889" s="42">
        <v>12</v>
      </c>
      <c r="F889" s="42">
        <f>E889*(1-F$26)</f>
        <v>12</v>
      </c>
      <c r="G889" s="43">
        <f>A889*F889</f>
        <v>0</v>
      </c>
      <c r="H889" s="44">
        <v>628136661133</v>
      </c>
      <c r="I889" s="292" t="s">
        <v>1768</v>
      </c>
      <c r="J889" s="135">
        <v>6</v>
      </c>
      <c r="K889" s="137">
        <v>861</v>
      </c>
    </row>
    <row r="890" spans="1:12" s="55" customFormat="1" ht="13.5">
      <c r="A890" s="163"/>
      <c r="B890" s="166" t="s">
        <v>1593</v>
      </c>
      <c r="C890" s="164"/>
      <c r="D890" s="178"/>
      <c r="E890" s="175"/>
      <c r="F890" s="175"/>
      <c r="G890" s="175"/>
      <c r="H890" s="173"/>
      <c r="I890" s="170"/>
      <c r="J890" s="171"/>
      <c r="K890" s="137">
        <v>862</v>
      </c>
      <c r="L890" s="54"/>
    </row>
    <row r="891" spans="1:12" s="55" customFormat="1" ht="26.1" customHeight="1">
      <c r="A891" s="215"/>
      <c r="B891" s="261" t="s">
        <v>1592</v>
      </c>
      <c r="C891" s="262" t="s">
        <v>1199</v>
      </c>
      <c r="D891" s="218"/>
      <c r="E891" s="218"/>
      <c r="F891" s="218"/>
      <c r="G891" s="220"/>
      <c r="H891" s="218"/>
      <c r="I891" s="263" t="s">
        <v>1200</v>
      </c>
      <c r="J891" s="264" t="s">
        <v>1201</v>
      </c>
      <c r="K891" s="147">
        <v>863</v>
      </c>
      <c r="L891" s="97"/>
    </row>
    <row r="892" spans="1:12" s="55" customFormat="1" ht="13.5">
      <c r="A892" s="61"/>
      <c r="B892" s="39" t="s">
        <v>1202</v>
      </c>
      <c r="C892" s="40" t="s">
        <v>1300</v>
      </c>
      <c r="D892" s="41">
        <v>260</v>
      </c>
      <c r="E892" s="46">
        <v>54</v>
      </c>
      <c r="F892" s="46">
        <f t="shared" ref="F892:F903" si="169">E892*(1-F$26)</f>
        <v>54</v>
      </c>
      <c r="G892" s="53">
        <f t="shared" ref="G892:G903" si="170">A892*F892</f>
        <v>0</v>
      </c>
      <c r="H892" s="44">
        <v>628136306140</v>
      </c>
      <c r="I892" s="268" t="s">
        <v>1203</v>
      </c>
      <c r="J892" s="135">
        <v>12</v>
      </c>
      <c r="K892" s="137">
        <v>864</v>
      </c>
      <c r="L892" s="66"/>
    </row>
    <row r="893" spans="1:12">
      <c r="A893" s="61"/>
      <c r="B893" s="39" t="s">
        <v>1204</v>
      </c>
      <c r="C893" s="40" t="s">
        <v>1301</v>
      </c>
      <c r="D893" s="41">
        <v>260</v>
      </c>
      <c r="E893" s="46">
        <v>54</v>
      </c>
      <c r="F893" s="42">
        <f t="shared" si="169"/>
        <v>54</v>
      </c>
      <c r="G893" s="43">
        <f t="shared" si="170"/>
        <v>0</v>
      </c>
      <c r="H893" s="44">
        <v>628136406574</v>
      </c>
      <c r="I893" s="268" t="s">
        <v>1205</v>
      </c>
      <c r="J893" s="136">
        <v>12</v>
      </c>
      <c r="K893" s="137">
        <v>865</v>
      </c>
    </row>
    <row r="894" spans="1:12">
      <c r="A894" s="61"/>
      <c r="B894" s="39" t="s">
        <v>1206</v>
      </c>
      <c r="C894" s="49" t="s">
        <v>1302</v>
      </c>
      <c r="D894" s="41">
        <v>260</v>
      </c>
      <c r="E894" s="46">
        <v>54</v>
      </c>
      <c r="F894" s="42">
        <f t="shared" si="169"/>
        <v>54</v>
      </c>
      <c r="G894" s="43">
        <f t="shared" si="170"/>
        <v>0</v>
      </c>
      <c r="H894" s="44">
        <v>628136306133</v>
      </c>
      <c r="I894" s="268" t="s">
        <v>1207</v>
      </c>
      <c r="J894" s="135">
        <v>12</v>
      </c>
      <c r="K894" s="137">
        <v>866</v>
      </c>
    </row>
    <row r="895" spans="1:12" s="55" customFormat="1" ht="13.5">
      <c r="A895" s="61"/>
      <c r="B895" s="39" t="s">
        <v>1208</v>
      </c>
      <c r="C895" s="40" t="s">
        <v>1303</v>
      </c>
      <c r="D895" s="41">
        <v>260</v>
      </c>
      <c r="E895" s="46">
        <v>54</v>
      </c>
      <c r="F895" s="42">
        <f t="shared" si="169"/>
        <v>54</v>
      </c>
      <c r="G895" s="43">
        <f t="shared" si="170"/>
        <v>0</v>
      </c>
      <c r="H895" s="44">
        <v>628136306638</v>
      </c>
      <c r="I895" s="268" t="s">
        <v>1209</v>
      </c>
      <c r="J895" s="136">
        <v>12</v>
      </c>
      <c r="K895" s="137">
        <v>867</v>
      </c>
      <c r="L895" s="54"/>
    </row>
    <row r="896" spans="1:12" ht="26.1" customHeight="1">
      <c r="A896" s="61"/>
      <c r="B896" s="39" t="s">
        <v>1210</v>
      </c>
      <c r="C896" s="49" t="s">
        <v>1304</v>
      </c>
      <c r="D896" s="41">
        <v>261</v>
      </c>
      <c r="E896" s="46">
        <v>54</v>
      </c>
      <c r="F896" s="42">
        <f t="shared" si="169"/>
        <v>54</v>
      </c>
      <c r="G896" s="43">
        <f t="shared" si="170"/>
        <v>0</v>
      </c>
      <c r="H896" s="44">
        <v>628136506595</v>
      </c>
      <c r="I896" s="269" t="s">
        <v>1211</v>
      </c>
      <c r="J896" s="136">
        <v>12</v>
      </c>
      <c r="K896" s="137">
        <v>868</v>
      </c>
    </row>
    <row r="897" spans="1:12" s="71" customFormat="1" ht="13.5">
      <c r="A897" s="61"/>
      <c r="B897" s="39" t="s">
        <v>1212</v>
      </c>
      <c r="C897" s="40" t="s">
        <v>1305</v>
      </c>
      <c r="D897" s="41">
        <v>261</v>
      </c>
      <c r="E897" s="46">
        <v>54</v>
      </c>
      <c r="F897" s="42">
        <f t="shared" si="169"/>
        <v>54</v>
      </c>
      <c r="G897" s="43">
        <f t="shared" si="170"/>
        <v>0</v>
      </c>
      <c r="H897" s="44">
        <v>628136306645</v>
      </c>
      <c r="I897" s="268" t="s">
        <v>1213</v>
      </c>
      <c r="J897" s="136">
        <v>12</v>
      </c>
      <c r="K897" s="137">
        <v>869</v>
      </c>
      <c r="L897" s="76"/>
    </row>
    <row r="898" spans="1:12" ht="13.5" customHeight="1">
      <c r="A898" s="61"/>
      <c r="B898" s="39" t="s">
        <v>1214</v>
      </c>
      <c r="C898" s="40" t="s">
        <v>1306</v>
      </c>
      <c r="D898" s="41">
        <v>261</v>
      </c>
      <c r="E898" s="46">
        <v>54</v>
      </c>
      <c r="F898" s="42">
        <f t="shared" si="169"/>
        <v>54</v>
      </c>
      <c r="G898" s="43">
        <f t="shared" si="170"/>
        <v>0</v>
      </c>
      <c r="H898" s="44">
        <v>628136306621</v>
      </c>
      <c r="I898" s="268" t="s">
        <v>1215</v>
      </c>
      <c r="J898" s="136">
        <v>12</v>
      </c>
      <c r="K898" s="137">
        <v>870</v>
      </c>
    </row>
    <row r="899" spans="1:12" s="55" customFormat="1" ht="13.5" customHeight="1">
      <c r="A899" s="61"/>
      <c r="B899" s="39" t="s">
        <v>1216</v>
      </c>
      <c r="C899" s="40" t="s">
        <v>1307</v>
      </c>
      <c r="D899" s="41">
        <v>261</v>
      </c>
      <c r="E899" s="46">
        <v>54</v>
      </c>
      <c r="F899" s="46">
        <f t="shared" si="169"/>
        <v>54</v>
      </c>
      <c r="G899" s="53">
        <f t="shared" si="170"/>
        <v>0</v>
      </c>
      <c r="H899" s="44">
        <v>628136306607</v>
      </c>
      <c r="I899" s="268" t="s">
        <v>1217</v>
      </c>
      <c r="J899" s="136">
        <v>12</v>
      </c>
      <c r="K899" s="137">
        <v>871</v>
      </c>
      <c r="L899" s="54"/>
    </row>
    <row r="900" spans="1:12">
      <c r="A900" s="61"/>
      <c r="B900" s="39" t="s">
        <v>1218</v>
      </c>
      <c r="C900" s="40" t="s">
        <v>1308</v>
      </c>
      <c r="D900" s="41">
        <v>262</v>
      </c>
      <c r="E900" s="46">
        <v>54</v>
      </c>
      <c r="F900" s="42">
        <f t="shared" si="169"/>
        <v>54</v>
      </c>
      <c r="G900" s="43">
        <f t="shared" si="170"/>
        <v>0</v>
      </c>
      <c r="H900" s="44">
        <v>628136506588</v>
      </c>
      <c r="I900" s="268" t="s">
        <v>1219</v>
      </c>
      <c r="J900" s="136">
        <v>12</v>
      </c>
      <c r="K900" s="137">
        <v>872</v>
      </c>
    </row>
    <row r="901" spans="1:12" s="55" customFormat="1" ht="13.5">
      <c r="A901" s="61"/>
      <c r="B901" s="39" t="s">
        <v>1220</v>
      </c>
      <c r="C901" s="49" t="s">
        <v>1309</v>
      </c>
      <c r="D901" s="41">
        <v>262</v>
      </c>
      <c r="E901" s="46">
        <v>54</v>
      </c>
      <c r="F901" s="42">
        <f t="shared" si="169"/>
        <v>54</v>
      </c>
      <c r="G901" s="43">
        <f t="shared" si="170"/>
        <v>0</v>
      </c>
      <c r="H901" s="44">
        <v>628136306614</v>
      </c>
      <c r="I901" s="268" t="s">
        <v>1221</v>
      </c>
      <c r="J901" s="136">
        <v>12</v>
      </c>
      <c r="K901" s="137">
        <v>873</v>
      </c>
      <c r="L901" s="64"/>
    </row>
    <row r="902" spans="1:12" ht="13.5" customHeight="1">
      <c r="A902" s="61"/>
      <c r="B902" s="39" t="s">
        <v>1222</v>
      </c>
      <c r="C902" s="40" t="s">
        <v>1310</v>
      </c>
      <c r="D902" s="41">
        <v>262</v>
      </c>
      <c r="E902" s="46">
        <v>54</v>
      </c>
      <c r="F902" s="42">
        <f t="shared" si="169"/>
        <v>54</v>
      </c>
      <c r="G902" s="43">
        <f t="shared" si="170"/>
        <v>0</v>
      </c>
      <c r="H902" s="44">
        <v>628136306119</v>
      </c>
      <c r="I902" s="268" t="s">
        <v>1223</v>
      </c>
      <c r="J902" s="135">
        <v>12</v>
      </c>
      <c r="K902" s="137">
        <v>874</v>
      </c>
    </row>
    <row r="903" spans="1:12" ht="13.5" customHeight="1">
      <c r="A903" s="61"/>
      <c r="B903" s="39" t="s">
        <v>1224</v>
      </c>
      <c r="C903" s="40" t="s">
        <v>1311</v>
      </c>
      <c r="D903" s="41">
        <v>262</v>
      </c>
      <c r="E903" s="46">
        <v>54</v>
      </c>
      <c r="F903" s="42">
        <f t="shared" si="169"/>
        <v>54</v>
      </c>
      <c r="G903" s="43">
        <f t="shared" si="170"/>
        <v>0</v>
      </c>
      <c r="H903" s="44">
        <v>628136306126</v>
      </c>
      <c r="I903" s="268" t="s">
        <v>1225</v>
      </c>
      <c r="J903" s="135">
        <v>12</v>
      </c>
      <c r="K903" s="147">
        <v>875</v>
      </c>
    </row>
    <row r="904" spans="1:12" ht="13.5" customHeight="1">
      <c r="A904" s="215"/>
      <c r="B904" s="265" t="s">
        <v>1592</v>
      </c>
      <c r="C904" s="266" t="s">
        <v>1226</v>
      </c>
      <c r="D904" s="267"/>
      <c r="E904" s="267"/>
      <c r="F904" s="220"/>
      <c r="G904" s="220"/>
      <c r="H904" s="267"/>
      <c r="I904" s="224"/>
      <c r="J904" s="222"/>
      <c r="K904" s="137">
        <v>876</v>
      </c>
    </row>
    <row r="905" spans="1:12" ht="13.5" customHeight="1">
      <c r="A905" s="61"/>
      <c r="B905" s="39" t="s">
        <v>1534</v>
      </c>
      <c r="C905" s="40" t="s">
        <v>1543</v>
      </c>
      <c r="D905" s="41">
        <v>263</v>
      </c>
      <c r="E905" s="53">
        <v>5</v>
      </c>
      <c r="F905" s="46">
        <f>E905*(1-F$26)</f>
        <v>5</v>
      </c>
      <c r="G905" s="53">
        <f>A905*F905</f>
        <v>0</v>
      </c>
      <c r="H905" s="44">
        <v>628136501187</v>
      </c>
      <c r="I905" s="278"/>
      <c r="J905" s="135">
        <v>100</v>
      </c>
      <c r="K905" s="137">
        <v>877</v>
      </c>
    </row>
    <row r="906" spans="1:12" ht="13.5" customHeight="1">
      <c r="A906" s="61"/>
      <c r="B906" s="39" t="s">
        <v>1547</v>
      </c>
      <c r="C906" s="40" t="s">
        <v>1544</v>
      </c>
      <c r="D906" s="41">
        <v>263</v>
      </c>
      <c r="E906" s="53">
        <v>5</v>
      </c>
      <c r="F906" s="46">
        <f>E906*(1-F$26)</f>
        <v>5</v>
      </c>
      <c r="G906" s="53">
        <f>A906*F906</f>
        <v>0</v>
      </c>
      <c r="H906" s="44">
        <v>628136501163</v>
      </c>
      <c r="I906" s="278"/>
      <c r="J906" s="135">
        <v>100</v>
      </c>
      <c r="K906" s="137">
        <v>878</v>
      </c>
    </row>
    <row r="907" spans="1:12" ht="13.5" customHeight="1">
      <c r="A907" s="61"/>
      <c r="B907" s="39" t="s">
        <v>1548</v>
      </c>
      <c r="C907" s="40" t="s">
        <v>1546</v>
      </c>
      <c r="D907" s="41">
        <v>263</v>
      </c>
      <c r="E907" s="53">
        <v>5</v>
      </c>
      <c r="F907" s="46">
        <f>E907*(1-F$26)</f>
        <v>5</v>
      </c>
      <c r="G907" s="53">
        <f>A907*F907</f>
        <v>0</v>
      </c>
      <c r="H907" s="44">
        <v>628136501170</v>
      </c>
      <c r="I907" s="278"/>
      <c r="J907" s="135">
        <v>100</v>
      </c>
      <c r="K907" s="137">
        <v>879</v>
      </c>
    </row>
    <row r="908" spans="1:12" ht="13.5" customHeight="1">
      <c r="A908" s="61"/>
      <c r="B908" s="39" t="s">
        <v>1549</v>
      </c>
      <c r="C908" s="40" t="s">
        <v>1545</v>
      </c>
      <c r="D908" s="41">
        <v>263</v>
      </c>
      <c r="E908" s="53">
        <v>5</v>
      </c>
      <c r="F908" s="46">
        <f>E908*(1-F$26)</f>
        <v>5</v>
      </c>
      <c r="G908" s="53">
        <f>A908*F908</f>
        <v>0</v>
      </c>
      <c r="H908" s="44">
        <v>628136501194</v>
      </c>
      <c r="I908" s="278"/>
      <c r="J908" s="135">
        <v>100</v>
      </c>
      <c r="K908" s="137">
        <v>880</v>
      </c>
    </row>
    <row r="909" spans="1:12" ht="13.5" customHeight="1">
      <c r="A909" s="61"/>
      <c r="B909" s="39" t="s">
        <v>1227</v>
      </c>
      <c r="C909" s="40" t="s">
        <v>1537</v>
      </c>
      <c r="D909" s="41">
        <v>263</v>
      </c>
      <c r="E909" s="42">
        <v>5</v>
      </c>
      <c r="F909" s="42">
        <f t="shared" ref="F909:F916" si="171">E909*(1-F$26)</f>
        <v>5</v>
      </c>
      <c r="G909" s="43">
        <f t="shared" ref="G909:G916" si="172">A909*F909</f>
        <v>0</v>
      </c>
      <c r="H909" s="36">
        <v>628136501057</v>
      </c>
      <c r="I909" s="278"/>
      <c r="J909" s="135">
        <v>100</v>
      </c>
      <c r="K909" s="137">
        <v>881</v>
      </c>
    </row>
    <row r="910" spans="1:12" s="55" customFormat="1" ht="13.5" customHeight="1">
      <c r="A910" s="61"/>
      <c r="B910" s="39" t="s">
        <v>1228</v>
      </c>
      <c r="C910" s="40" t="s">
        <v>1536</v>
      </c>
      <c r="D910" s="41">
        <v>263</v>
      </c>
      <c r="E910" s="42">
        <v>5</v>
      </c>
      <c r="F910" s="42">
        <f t="shared" si="171"/>
        <v>5</v>
      </c>
      <c r="G910" s="43">
        <f t="shared" si="172"/>
        <v>0</v>
      </c>
      <c r="H910" s="44">
        <v>628136501156</v>
      </c>
      <c r="I910" s="278"/>
      <c r="J910" s="135">
        <v>100</v>
      </c>
      <c r="K910" s="137">
        <v>882</v>
      </c>
      <c r="L910" s="54"/>
    </row>
    <row r="911" spans="1:12" ht="12.6" customHeight="1">
      <c r="A911" s="61"/>
      <c r="B911" s="39" t="s">
        <v>1229</v>
      </c>
      <c r="C911" s="40" t="s">
        <v>1539</v>
      </c>
      <c r="D911" s="41">
        <v>263</v>
      </c>
      <c r="E911" s="42">
        <v>5</v>
      </c>
      <c r="F911" s="42">
        <f t="shared" si="171"/>
        <v>5</v>
      </c>
      <c r="G911" s="43">
        <f t="shared" si="172"/>
        <v>0</v>
      </c>
      <c r="H911" s="44">
        <v>628136501095</v>
      </c>
      <c r="I911" s="278"/>
      <c r="J911" s="135">
        <v>100</v>
      </c>
      <c r="K911" s="137">
        <v>883</v>
      </c>
    </row>
    <row r="912" spans="1:12" ht="13.5" customHeight="1">
      <c r="A912" s="61"/>
      <c r="B912" s="39" t="s">
        <v>1230</v>
      </c>
      <c r="C912" s="40" t="s">
        <v>1538</v>
      </c>
      <c r="D912" s="41">
        <v>263</v>
      </c>
      <c r="E912" s="42">
        <v>5</v>
      </c>
      <c r="F912" s="42">
        <f t="shared" si="171"/>
        <v>5</v>
      </c>
      <c r="G912" s="43">
        <f t="shared" si="172"/>
        <v>0</v>
      </c>
      <c r="H912" s="44">
        <v>628136501118</v>
      </c>
      <c r="I912" s="278"/>
      <c r="J912" s="135">
        <v>100</v>
      </c>
      <c r="K912" s="137">
        <v>884</v>
      </c>
    </row>
    <row r="913" spans="1:12" ht="13.5" customHeight="1">
      <c r="A913" s="61"/>
      <c r="B913" s="39" t="s">
        <v>1231</v>
      </c>
      <c r="C913" s="40" t="s">
        <v>1542</v>
      </c>
      <c r="D913" s="41">
        <v>263</v>
      </c>
      <c r="E913" s="42">
        <v>5</v>
      </c>
      <c r="F913" s="42">
        <f t="shared" si="171"/>
        <v>5</v>
      </c>
      <c r="G913" s="43">
        <f t="shared" si="172"/>
        <v>0</v>
      </c>
      <c r="H913" s="44">
        <v>628136501132</v>
      </c>
      <c r="I913" s="278"/>
      <c r="J913" s="135">
        <v>100</v>
      </c>
      <c r="K913" s="137">
        <v>885</v>
      </c>
    </row>
    <row r="914" spans="1:12" ht="13.5" customHeight="1">
      <c r="A914" s="61"/>
      <c r="B914" s="39" t="s">
        <v>1232</v>
      </c>
      <c r="C914" s="40" t="s">
        <v>1540</v>
      </c>
      <c r="D914" s="41">
        <v>263</v>
      </c>
      <c r="E914" s="42">
        <v>5</v>
      </c>
      <c r="F914" s="42">
        <f t="shared" si="171"/>
        <v>5</v>
      </c>
      <c r="G914" s="43">
        <f t="shared" si="172"/>
        <v>0</v>
      </c>
      <c r="H914" s="44">
        <v>628136501088</v>
      </c>
      <c r="I914" s="278"/>
      <c r="J914" s="135">
        <v>100</v>
      </c>
      <c r="K914" s="137">
        <v>886</v>
      </c>
    </row>
    <row r="915" spans="1:12" ht="13.5" customHeight="1">
      <c r="A915" s="61"/>
      <c r="B915" s="39" t="s">
        <v>1233</v>
      </c>
      <c r="C915" s="40" t="s">
        <v>1541</v>
      </c>
      <c r="D915" s="41">
        <v>263</v>
      </c>
      <c r="E915" s="42">
        <v>5</v>
      </c>
      <c r="F915" s="42">
        <f t="shared" si="171"/>
        <v>5</v>
      </c>
      <c r="G915" s="43">
        <f t="shared" si="172"/>
        <v>0</v>
      </c>
      <c r="H915" s="44">
        <v>628136501149</v>
      </c>
      <c r="I915" s="278"/>
      <c r="J915" s="135">
        <v>100</v>
      </c>
      <c r="K915" s="147">
        <v>887</v>
      </c>
    </row>
    <row r="916" spans="1:12" ht="13.5" customHeight="1">
      <c r="A916" s="61"/>
      <c r="B916" s="39" t="s">
        <v>1234</v>
      </c>
      <c r="C916" s="40" t="s">
        <v>1535</v>
      </c>
      <c r="D916" s="41">
        <v>263</v>
      </c>
      <c r="E916" s="42">
        <v>5</v>
      </c>
      <c r="F916" s="42">
        <f t="shared" si="171"/>
        <v>5</v>
      </c>
      <c r="G916" s="43">
        <f t="shared" si="172"/>
        <v>0</v>
      </c>
      <c r="H916" s="44">
        <v>628136501101</v>
      </c>
      <c r="I916" s="278"/>
      <c r="J916" s="135">
        <v>100</v>
      </c>
      <c r="K916" s="137">
        <v>888</v>
      </c>
    </row>
    <row r="917" spans="1:12" ht="13.5" customHeight="1">
      <c r="A917" s="215"/>
      <c r="B917" s="216" t="s">
        <v>1592</v>
      </c>
      <c r="C917" s="217" t="s">
        <v>1235</v>
      </c>
      <c r="D917" s="218"/>
      <c r="E917" s="218"/>
      <c r="F917" s="218"/>
      <c r="G917" s="220"/>
      <c r="H917" s="218"/>
      <c r="I917" s="224"/>
      <c r="J917" s="222"/>
      <c r="K917" s="137">
        <v>889</v>
      </c>
    </row>
    <row r="918" spans="1:12" ht="13.5" customHeight="1">
      <c r="A918" s="61"/>
      <c r="B918" s="119" t="s">
        <v>1236</v>
      </c>
      <c r="C918" s="120" t="s">
        <v>1237</v>
      </c>
      <c r="D918" s="52">
        <v>264</v>
      </c>
      <c r="E918" s="121">
        <v>50</v>
      </c>
      <c r="F918" s="42">
        <f>E918*(1-F$26)</f>
        <v>50</v>
      </c>
      <c r="G918" s="81">
        <f>A918*F918</f>
        <v>0</v>
      </c>
      <c r="H918" s="122"/>
      <c r="I918" s="119" t="s">
        <v>1245</v>
      </c>
      <c r="J918" s="135">
        <v>1</v>
      </c>
      <c r="K918" s="137">
        <v>890</v>
      </c>
    </row>
    <row r="919" spans="1:12" s="115" customFormat="1" ht="13.5" customHeight="1">
      <c r="A919" s="61"/>
      <c r="B919" s="119" t="s">
        <v>1238</v>
      </c>
      <c r="C919" s="120" t="s">
        <v>1239</v>
      </c>
      <c r="D919" s="123" t="s">
        <v>1240</v>
      </c>
      <c r="E919" s="121">
        <v>50</v>
      </c>
      <c r="F919" s="42">
        <f>E919*(1-F$26)</f>
        <v>50</v>
      </c>
      <c r="G919" s="81">
        <f>A919*F919</f>
        <v>0</v>
      </c>
      <c r="H919" s="122"/>
      <c r="I919" s="119" t="s">
        <v>1246</v>
      </c>
      <c r="J919" s="135">
        <v>1</v>
      </c>
      <c r="K919" s="137">
        <v>891</v>
      </c>
      <c r="L919" s="76"/>
    </row>
    <row r="920" spans="1:12" s="55" customFormat="1" ht="13.5" customHeight="1">
      <c r="A920" s="61"/>
      <c r="B920" s="39" t="s">
        <v>1241</v>
      </c>
      <c r="C920" s="40" t="s">
        <v>1312</v>
      </c>
      <c r="D920" s="41">
        <v>265</v>
      </c>
      <c r="E920" s="42">
        <v>45</v>
      </c>
      <c r="F920" s="42">
        <f>E920*(1-F$26)</f>
        <v>45</v>
      </c>
      <c r="G920" s="43">
        <f>A920*F920</f>
        <v>0</v>
      </c>
      <c r="H920" s="44">
        <v>628136101165</v>
      </c>
      <c r="I920" s="278"/>
      <c r="J920" s="135">
        <v>6</v>
      </c>
      <c r="K920" s="137">
        <v>892</v>
      </c>
      <c r="L920" s="76"/>
    </row>
    <row r="921" spans="1:12" ht="13.5" customHeight="1">
      <c r="A921" s="163"/>
      <c r="B921" s="164" t="s">
        <v>1594</v>
      </c>
      <c r="C921" s="176"/>
      <c r="D921" s="178"/>
      <c r="E921" s="178"/>
      <c r="F921" s="179"/>
      <c r="G921" s="179"/>
      <c r="H921" s="178"/>
      <c r="I921" s="185"/>
      <c r="J921" s="180"/>
      <c r="K921" s="137">
        <v>893</v>
      </c>
    </row>
    <row r="922" spans="1:12">
      <c r="A922" s="61"/>
      <c r="B922" s="50" t="s">
        <v>1592</v>
      </c>
      <c r="C922" s="51"/>
      <c r="D922" s="41"/>
      <c r="E922" s="42">
        <v>0</v>
      </c>
      <c r="F922" s="42">
        <f t="shared" ref="F922:F934" si="173">E922*(1-F$26)</f>
        <v>0</v>
      </c>
      <c r="G922" s="43">
        <f t="shared" ref="G922:G934" si="174">A922*F922</f>
        <v>0</v>
      </c>
      <c r="H922" s="44"/>
      <c r="I922" s="148"/>
      <c r="J922" s="135"/>
      <c r="K922" s="137">
        <v>894</v>
      </c>
    </row>
    <row r="923" spans="1:12" s="55" customFormat="1" ht="13.5" customHeight="1">
      <c r="A923" s="61"/>
      <c r="B923" s="50" t="s">
        <v>1592</v>
      </c>
      <c r="C923" s="51"/>
      <c r="D923" s="41"/>
      <c r="E923" s="42">
        <v>0</v>
      </c>
      <c r="F923" s="42">
        <f t="shared" si="173"/>
        <v>0</v>
      </c>
      <c r="G923" s="43">
        <f t="shared" si="174"/>
        <v>0</v>
      </c>
      <c r="H923" s="44"/>
      <c r="I923" s="148"/>
      <c r="J923" s="135"/>
      <c r="K923" s="137">
        <v>895</v>
      </c>
      <c r="L923" s="54"/>
    </row>
    <row r="924" spans="1:12" ht="13.5" customHeight="1">
      <c r="A924" s="61"/>
      <c r="B924" s="50" t="s">
        <v>1592</v>
      </c>
      <c r="C924" s="51"/>
      <c r="D924" s="41"/>
      <c r="E924" s="42">
        <v>0</v>
      </c>
      <c r="F924" s="42">
        <f t="shared" si="173"/>
        <v>0</v>
      </c>
      <c r="G924" s="43">
        <f t="shared" si="174"/>
        <v>0</v>
      </c>
      <c r="H924" s="44"/>
      <c r="I924" s="148"/>
      <c r="J924" s="135"/>
      <c r="K924" s="137">
        <v>896</v>
      </c>
    </row>
    <row r="925" spans="1:12" ht="13.5" customHeight="1">
      <c r="A925" s="61"/>
      <c r="B925" s="50" t="s">
        <v>1592</v>
      </c>
      <c r="C925" s="51"/>
      <c r="D925" s="41"/>
      <c r="E925" s="42">
        <v>0</v>
      </c>
      <c r="F925" s="42">
        <f t="shared" si="173"/>
        <v>0</v>
      </c>
      <c r="G925" s="43">
        <f t="shared" si="174"/>
        <v>0</v>
      </c>
      <c r="H925" s="44"/>
      <c r="I925" s="148"/>
      <c r="J925" s="135"/>
      <c r="K925" s="137">
        <v>897</v>
      </c>
    </row>
    <row r="926" spans="1:12" ht="13.5" customHeight="1">
      <c r="A926" s="61"/>
      <c r="B926" s="39" t="s">
        <v>1592</v>
      </c>
      <c r="C926" s="40"/>
      <c r="D926" s="41"/>
      <c r="E926" s="42">
        <v>0</v>
      </c>
      <c r="F926" s="42">
        <f t="shared" si="173"/>
        <v>0</v>
      </c>
      <c r="G926" s="43">
        <f t="shared" si="174"/>
        <v>0</v>
      </c>
      <c r="H926" s="44"/>
      <c r="I926" s="148"/>
      <c r="J926" s="135"/>
      <c r="K926" s="137">
        <v>898</v>
      </c>
    </row>
    <row r="927" spans="1:12" ht="13.5" customHeight="1">
      <c r="A927" s="61"/>
      <c r="B927" s="39" t="s">
        <v>1592</v>
      </c>
      <c r="C927" s="40"/>
      <c r="D927" s="41"/>
      <c r="E927" s="42">
        <v>0</v>
      </c>
      <c r="F927" s="42">
        <f t="shared" si="173"/>
        <v>0</v>
      </c>
      <c r="G927" s="43">
        <f t="shared" si="174"/>
        <v>0</v>
      </c>
      <c r="H927" s="44"/>
      <c r="I927" s="148"/>
      <c r="J927" s="135"/>
      <c r="K927" s="147">
        <v>899</v>
      </c>
    </row>
    <row r="928" spans="1:12" ht="13.5" customHeight="1">
      <c r="A928" s="61"/>
      <c r="B928" s="39" t="s">
        <v>1592</v>
      </c>
      <c r="C928" s="40"/>
      <c r="D928" s="41"/>
      <c r="E928" s="42">
        <v>0</v>
      </c>
      <c r="F928" s="42">
        <f t="shared" si="173"/>
        <v>0</v>
      </c>
      <c r="G928" s="43">
        <f t="shared" si="174"/>
        <v>0</v>
      </c>
      <c r="H928" s="44"/>
      <c r="I928" s="148"/>
      <c r="J928" s="135"/>
      <c r="K928" s="137">
        <v>900</v>
      </c>
    </row>
    <row r="929" spans="1:12" ht="13.5" customHeight="1">
      <c r="A929" s="61"/>
      <c r="B929" s="39" t="s">
        <v>1592</v>
      </c>
      <c r="C929" s="40"/>
      <c r="D929" s="41"/>
      <c r="E929" s="42">
        <v>0</v>
      </c>
      <c r="F929" s="42">
        <f t="shared" si="173"/>
        <v>0</v>
      </c>
      <c r="G929" s="43">
        <f t="shared" si="174"/>
        <v>0</v>
      </c>
      <c r="H929" s="44"/>
      <c r="I929" s="148"/>
      <c r="J929" s="135"/>
      <c r="K929" s="137">
        <v>901</v>
      </c>
    </row>
    <row r="930" spans="1:12" ht="13.5" customHeight="1">
      <c r="A930" s="61"/>
      <c r="B930" s="39" t="s">
        <v>1592</v>
      </c>
      <c r="C930" s="40"/>
      <c r="D930" s="41"/>
      <c r="E930" s="42">
        <v>0</v>
      </c>
      <c r="F930" s="42">
        <f t="shared" si="173"/>
        <v>0</v>
      </c>
      <c r="G930" s="43">
        <f t="shared" si="174"/>
        <v>0</v>
      </c>
      <c r="H930" s="44"/>
      <c r="I930" s="148"/>
      <c r="J930" s="135"/>
      <c r="K930" s="137">
        <v>902</v>
      </c>
    </row>
    <row r="931" spans="1:12" ht="13.5" customHeight="1">
      <c r="A931" s="61"/>
      <c r="B931" s="39" t="s">
        <v>1592</v>
      </c>
      <c r="C931" s="40"/>
      <c r="D931" s="41"/>
      <c r="E931" s="42">
        <v>0</v>
      </c>
      <c r="F931" s="42">
        <f t="shared" si="173"/>
        <v>0</v>
      </c>
      <c r="G931" s="43">
        <f t="shared" si="174"/>
        <v>0</v>
      </c>
      <c r="H931" s="44"/>
      <c r="I931" s="148"/>
      <c r="J931" s="135"/>
      <c r="K931" s="137">
        <v>903</v>
      </c>
    </row>
    <row r="932" spans="1:12" ht="13.5" customHeight="1">
      <c r="A932" s="61"/>
      <c r="B932" s="39" t="s">
        <v>1592</v>
      </c>
      <c r="C932" s="40"/>
      <c r="D932" s="41"/>
      <c r="E932" s="42">
        <v>0</v>
      </c>
      <c r="F932" s="42">
        <f t="shared" si="173"/>
        <v>0</v>
      </c>
      <c r="G932" s="43">
        <f t="shared" si="174"/>
        <v>0</v>
      </c>
      <c r="H932" s="44"/>
      <c r="I932" s="148"/>
      <c r="J932" s="135"/>
      <c r="K932" s="137">
        <v>904</v>
      </c>
    </row>
    <row r="933" spans="1:12" ht="13.5" customHeight="1">
      <c r="A933" s="61"/>
      <c r="B933" s="39" t="s">
        <v>1592</v>
      </c>
      <c r="C933" s="40"/>
      <c r="D933" s="41"/>
      <c r="E933" s="42">
        <v>0</v>
      </c>
      <c r="F933" s="42">
        <f t="shared" si="173"/>
        <v>0</v>
      </c>
      <c r="G933" s="43">
        <f t="shared" si="174"/>
        <v>0</v>
      </c>
      <c r="H933" s="44"/>
      <c r="I933" s="148"/>
      <c r="J933" s="135"/>
      <c r="K933" s="137">
        <v>905</v>
      </c>
    </row>
    <row r="934" spans="1:12" ht="13.5" customHeight="1">
      <c r="A934" s="61"/>
      <c r="B934" s="39" t="s">
        <v>1592</v>
      </c>
      <c r="C934" s="40"/>
      <c r="D934" s="41"/>
      <c r="E934" s="46">
        <v>0</v>
      </c>
      <c r="F934" s="42">
        <f t="shared" si="173"/>
        <v>0</v>
      </c>
      <c r="G934" s="43">
        <f t="shared" si="174"/>
        <v>0</v>
      </c>
      <c r="H934" s="44"/>
      <c r="I934" s="148"/>
      <c r="J934" s="135"/>
      <c r="K934" s="137">
        <v>906</v>
      </c>
    </row>
    <row r="935" spans="1:12" ht="13.5" customHeight="1" thickBot="1">
      <c r="A935" s="186"/>
      <c r="B935" s="187" t="s">
        <v>1592</v>
      </c>
      <c r="C935" s="188"/>
      <c r="D935" s="189"/>
      <c r="E935" s="190"/>
      <c r="F935" s="190"/>
      <c r="G935" s="191"/>
      <c r="H935" s="192"/>
      <c r="I935" s="193"/>
      <c r="J935" s="194"/>
      <c r="K935" s="137">
        <v>907</v>
      </c>
    </row>
    <row r="936" spans="1:12" s="55" customFormat="1" ht="13.5" customHeight="1" thickBot="1">
      <c r="A936" s="270">
        <f>+SUM(A28:A934)</f>
        <v>0</v>
      </c>
      <c r="B936" s="271" t="s">
        <v>1242</v>
      </c>
      <c r="C936" s="272"/>
      <c r="D936" s="272"/>
      <c r="E936" s="273"/>
      <c r="F936" s="272"/>
      <c r="G936" s="274">
        <f>SUM(G28:G934)</f>
        <v>0</v>
      </c>
      <c r="H936" s="275"/>
      <c r="I936" s="276"/>
      <c r="J936" s="277"/>
      <c r="K936" s="137">
        <v>908</v>
      </c>
      <c r="L936" s="76"/>
    </row>
    <row r="937" spans="1:12" ht="7.15" customHeight="1" thickBot="1">
      <c r="A937" s="195"/>
      <c r="B937" s="196"/>
      <c r="C937" s="197"/>
      <c r="D937" s="198"/>
      <c r="E937" s="198"/>
      <c r="F937" s="198"/>
      <c r="G937" s="199"/>
      <c r="H937" s="200"/>
      <c r="I937" s="201"/>
      <c r="J937" s="202"/>
      <c r="K937" s="138"/>
    </row>
    <row r="938" spans="1:12" ht="26.1" customHeight="1" thickBot="1">
      <c r="D938" s="425" t="s">
        <v>1244</v>
      </c>
      <c r="E938" s="426"/>
      <c r="F938" s="426"/>
      <c r="G938" s="427"/>
    </row>
  </sheetData>
  <protectedRanges>
    <protectedRange sqref="D22:D24 A23:C24 I24:I25 A26:D26 F22:F26 E22:E25 I7:I8 I13:I14 I16:I17 I20:I21" name="Range2_2"/>
    <protectedRange sqref="G22:G26" name="Range2_1_2"/>
    <protectedRange sqref="A21:B21" name="Range2_3_1"/>
    <protectedRange sqref="B6:B11 E3 B13:B19 F17:F19 E18 C20:F20 E13:E16 F8:F9 G10 E8:E11 F11:F14 D19:E19 A6:A19" name="Range2_3_1_2"/>
    <protectedRange sqref="H10 G20" name="Range2_1_1_1_2"/>
    <protectedRange sqref="A3:B5 C5 E6:F7" name="Range2_2_1_2_2"/>
    <protectedRange sqref="E4" name="Range2_2_1_1_2_2"/>
    <protectedRange sqref="G4" name="Range2_2_1_1_1_1_2"/>
    <protectedRange sqref="C6 C16" name="Range2_3_3"/>
  </protectedRanges>
  <autoFilter ref="A27:K936" xr:uid="{53763438-97D8-46D9-8DD0-E6D7F2C63E2F}"/>
  <mergeCells count="88">
    <mergeCell ref="I1:K1"/>
    <mergeCell ref="D938:G938"/>
    <mergeCell ref="D26:E26"/>
    <mergeCell ref="G26:H26"/>
    <mergeCell ref="I26:K26"/>
    <mergeCell ref="A2:H2"/>
    <mergeCell ref="I2:K2"/>
    <mergeCell ref="A3:B3"/>
    <mergeCell ref="E3:F3"/>
    <mergeCell ref="G3:H3"/>
    <mergeCell ref="I3:K3"/>
    <mergeCell ref="A22:B22"/>
    <mergeCell ref="C22:H22"/>
    <mergeCell ref="I22:K22"/>
    <mergeCell ref="A25:B25"/>
    <mergeCell ref="C25:H25"/>
    <mergeCell ref="J25:K25"/>
    <mergeCell ref="A20:B20"/>
    <mergeCell ref="C20:H20"/>
    <mergeCell ref="I20:K20"/>
    <mergeCell ref="A21:B21"/>
    <mergeCell ref="C21:H21"/>
    <mergeCell ref="I21:K21"/>
    <mergeCell ref="A23:B23"/>
    <mergeCell ref="C23:H23"/>
    <mergeCell ref="I23:K23"/>
    <mergeCell ref="A24:B24"/>
    <mergeCell ref="C24:H24"/>
    <mergeCell ref="A18:B18"/>
    <mergeCell ref="E18:F18"/>
    <mergeCell ref="G18:H18"/>
    <mergeCell ref="I18:K18"/>
    <mergeCell ref="A19:B19"/>
    <mergeCell ref="E19:F19"/>
    <mergeCell ref="G19:H19"/>
    <mergeCell ref="I19:K19"/>
    <mergeCell ref="A16:B16"/>
    <mergeCell ref="I16:K16"/>
    <mergeCell ref="A17:B17"/>
    <mergeCell ref="E17:F17"/>
    <mergeCell ref="G17:H17"/>
    <mergeCell ref="I17:K17"/>
    <mergeCell ref="A14:B14"/>
    <mergeCell ref="E14:F14"/>
    <mergeCell ref="G14:H14"/>
    <mergeCell ref="I14:K14"/>
    <mergeCell ref="A15:B15"/>
    <mergeCell ref="E15:F15"/>
    <mergeCell ref="G15:H15"/>
    <mergeCell ref="I15:K15"/>
    <mergeCell ref="A12:B12"/>
    <mergeCell ref="E12:F12"/>
    <mergeCell ref="G12:H12"/>
    <mergeCell ref="I12:K12"/>
    <mergeCell ref="A13:B13"/>
    <mergeCell ref="E13:F13"/>
    <mergeCell ref="G13:H13"/>
    <mergeCell ref="I13:K13"/>
    <mergeCell ref="A10:B10"/>
    <mergeCell ref="E10:F10"/>
    <mergeCell ref="I10:K10"/>
    <mergeCell ref="A11:B11"/>
    <mergeCell ref="E11:F11"/>
    <mergeCell ref="G11:H11"/>
    <mergeCell ref="I11:K11"/>
    <mergeCell ref="A8:B8"/>
    <mergeCell ref="E8:F8"/>
    <mergeCell ref="G8:H8"/>
    <mergeCell ref="I8:K8"/>
    <mergeCell ref="A9:B9"/>
    <mergeCell ref="E9:F9"/>
    <mergeCell ref="G9:H9"/>
    <mergeCell ref="I9:K9"/>
    <mergeCell ref="A6:B6"/>
    <mergeCell ref="E6:F6"/>
    <mergeCell ref="G6:H6"/>
    <mergeCell ref="I6:K6"/>
    <mergeCell ref="A7:B7"/>
    <mergeCell ref="E7:F7"/>
    <mergeCell ref="G7:H7"/>
    <mergeCell ref="I7:K7"/>
    <mergeCell ref="A4:B4"/>
    <mergeCell ref="E4:F4"/>
    <mergeCell ref="I4:K4"/>
    <mergeCell ref="A5:B5"/>
    <mergeCell ref="E5:F5"/>
    <mergeCell ref="G5:H5"/>
    <mergeCell ref="I5:K5"/>
  </mergeCells>
  <hyperlinks>
    <hyperlink ref="I2:K2" r:id="rId1" location="p=1" display="CLICK HERE TO VIEW 2026 CATALOG" xr:uid="{AF5DA952-DB7D-47BB-B644-503A17BFDA8E}"/>
  </hyperlinks>
  <pageMargins left="0.2" right="0.2" top="0.25" bottom="0.5" header="0.3" footer="0.25"/>
  <pageSetup scale="92" fitToHeight="0" orientation="portrait" r:id="rId2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A72E-3478-4806-9AD9-0C37859C8E96}">
  <sheetPr>
    <pageSetUpPr fitToPage="1"/>
  </sheetPr>
  <dimension ref="A1:M838"/>
  <sheetViews>
    <sheetView zoomScale="115" zoomScaleNormal="115" workbookViewId="0">
      <selection activeCell="A2" sqref="A2:H2"/>
    </sheetView>
  </sheetViews>
  <sheetFormatPr defaultRowHeight="15"/>
  <cols>
    <col min="1" max="1" width="5.140625" style="124" customWidth="1"/>
    <col min="2" max="2" width="9.28515625" style="125" customWidth="1"/>
    <col min="3" max="3" width="44.140625" style="132" customWidth="1"/>
    <col min="4" max="4" width="7.5703125" customWidth="1"/>
    <col min="5" max="5" width="8.85546875" customWidth="1"/>
    <col min="6" max="6" width="10" customWidth="1"/>
    <col min="7" max="7" width="12.7109375" style="126" customWidth="1"/>
    <col min="8" max="8" width="14.140625" style="127" customWidth="1"/>
    <col min="9" max="9" width="29.5703125" style="128" customWidth="1"/>
    <col min="10" max="10" width="18.42578125" style="162" customWidth="1"/>
    <col min="11" max="11" width="11.28515625" style="129" customWidth="1"/>
    <col min="12" max="12" width="5.28515625" style="6" customWidth="1"/>
    <col min="13" max="13" width="25" bestFit="1" customWidth="1"/>
  </cols>
  <sheetData>
    <row r="1" spans="1:12" s="2" customFormat="1" ht="30" customHeight="1" thickBot="1">
      <c r="A1" s="322"/>
      <c r="B1" s="318" t="s">
        <v>0</v>
      </c>
      <c r="C1" s="319" t="s">
        <v>1836</v>
      </c>
      <c r="D1" s="320"/>
      <c r="E1" s="320"/>
      <c r="F1" s="320"/>
      <c r="G1" s="320"/>
      <c r="H1" s="321"/>
      <c r="I1" s="422" t="s">
        <v>1</v>
      </c>
      <c r="J1" s="423"/>
      <c r="K1" s="424"/>
      <c r="L1" s="1" t="s">
        <v>1851</v>
      </c>
    </row>
    <row r="2" spans="1:12" ht="15.75" thickBot="1">
      <c r="A2" s="451" t="s">
        <v>1243</v>
      </c>
      <c r="B2" s="452"/>
      <c r="C2" s="452"/>
      <c r="D2" s="452"/>
      <c r="E2" s="452"/>
      <c r="F2" s="452"/>
      <c r="G2" s="452"/>
      <c r="H2" s="453"/>
      <c r="I2" s="454" t="s">
        <v>1823</v>
      </c>
      <c r="J2" s="455"/>
      <c r="K2" s="456"/>
      <c r="L2" s="3"/>
    </row>
    <row r="3" spans="1:12">
      <c r="A3" s="343" t="s">
        <v>2</v>
      </c>
      <c r="B3" s="344"/>
      <c r="C3" s="149"/>
      <c r="D3" s="4"/>
      <c r="E3" s="344" t="s">
        <v>3</v>
      </c>
      <c r="F3" s="344"/>
      <c r="G3" s="441"/>
      <c r="H3" s="442"/>
      <c r="I3" s="443" t="s">
        <v>4</v>
      </c>
      <c r="J3" s="444"/>
      <c r="K3" s="445"/>
    </row>
    <row r="4" spans="1:12" ht="16.5">
      <c r="A4" s="343" t="s">
        <v>5</v>
      </c>
      <c r="B4" s="344"/>
      <c r="C4" s="149"/>
      <c r="D4" s="4"/>
      <c r="E4" s="344" t="s">
        <v>6</v>
      </c>
      <c r="F4" s="344"/>
      <c r="G4" s="7" t="s">
        <v>7</v>
      </c>
      <c r="H4" s="8" t="s">
        <v>8</v>
      </c>
      <c r="I4" s="345"/>
      <c r="J4" s="346"/>
      <c r="K4" s="347"/>
    </row>
    <row r="5" spans="1:12" ht="16.5">
      <c r="A5" s="343" t="s">
        <v>9</v>
      </c>
      <c r="B5" s="344"/>
      <c r="C5" s="150"/>
      <c r="D5" s="9"/>
      <c r="E5" s="348" t="s">
        <v>10</v>
      </c>
      <c r="F5" s="348"/>
      <c r="G5" s="349"/>
      <c r="H5" s="350"/>
      <c r="I5" s="351" t="s">
        <v>11</v>
      </c>
      <c r="J5" s="352"/>
      <c r="K5" s="353"/>
    </row>
    <row r="6" spans="1:12" s="13" customFormat="1" ht="12.75">
      <c r="A6" s="343" t="s">
        <v>12</v>
      </c>
      <c r="B6" s="344"/>
      <c r="C6" s="5"/>
      <c r="D6" s="10"/>
      <c r="E6" s="344" t="s">
        <v>13</v>
      </c>
      <c r="F6" s="344"/>
      <c r="G6" s="354"/>
      <c r="H6" s="355"/>
      <c r="I6" s="356"/>
      <c r="J6" s="357"/>
      <c r="K6" s="358"/>
      <c r="L6" s="12"/>
    </row>
    <row r="7" spans="1:12" s="13" customFormat="1" ht="12.75">
      <c r="A7" s="343" t="s">
        <v>14</v>
      </c>
      <c r="B7" s="344"/>
      <c r="C7" s="86"/>
      <c r="D7" s="14"/>
      <c r="E7" s="344" t="s">
        <v>15</v>
      </c>
      <c r="F7" s="344"/>
      <c r="G7" s="354"/>
      <c r="H7" s="355"/>
      <c r="I7" s="359" t="s">
        <v>16</v>
      </c>
      <c r="J7" s="360"/>
      <c r="K7" s="361"/>
      <c r="L7" s="12"/>
    </row>
    <row r="8" spans="1:12" s="13" customFormat="1" ht="12.75">
      <c r="A8" s="343" t="s">
        <v>17</v>
      </c>
      <c r="B8" s="344"/>
      <c r="C8" s="151"/>
      <c r="D8" s="15"/>
      <c r="E8" s="344" t="s">
        <v>18</v>
      </c>
      <c r="F8" s="344"/>
      <c r="G8" s="362"/>
      <c r="H8" s="363"/>
      <c r="I8" s="364"/>
      <c r="J8" s="365"/>
      <c r="K8" s="366"/>
      <c r="L8" s="12"/>
    </row>
    <row r="9" spans="1:12" s="13" customFormat="1" ht="12.75">
      <c r="A9" s="343"/>
      <c r="B9" s="344"/>
      <c r="C9" s="86"/>
      <c r="D9" s="14"/>
      <c r="E9" s="344" t="s">
        <v>19</v>
      </c>
      <c r="F9" s="344"/>
      <c r="G9" s="367"/>
      <c r="H9" s="368"/>
      <c r="I9" s="369" t="s">
        <v>20</v>
      </c>
      <c r="J9" s="370"/>
      <c r="K9" s="371"/>
      <c r="L9" s="12"/>
    </row>
    <row r="10" spans="1:12" s="13" customFormat="1" ht="13.5">
      <c r="A10" s="343"/>
      <c r="B10" s="344"/>
      <c r="C10" s="152"/>
      <c r="D10" s="14"/>
      <c r="E10" s="372" t="s">
        <v>21</v>
      </c>
      <c r="F10" s="372"/>
      <c r="G10" s="16" t="s">
        <v>22</v>
      </c>
      <c r="H10" s="17" t="s">
        <v>23</v>
      </c>
      <c r="I10" s="356"/>
      <c r="J10" s="357"/>
      <c r="K10" s="358"/>
      <c r="L10" s="12"/>
    </row>
    <row r="11" spans="1:12" s="13" customFormat="1" ht="12.75">
      <c r="A11" s="343"/>
      <c r="B11" s="344"/>
      <c r="C11" s="152"/>
      <c r="D11" s="14"/>
      <c r="E11" s="373" t="s">
        <v>24</v>
      </c>
      <c r="F11" s="373"/>
      <c r="G11" s="374"/>
      <c r="H11" s="375"/>
      <c r="I11" s="376" t="s">
        <v>25</v>
      </c>
      <c r="J11" s="377"/>
      <c r="K11" s="378"/>
      <c r="L11" s="12"/>
    </row>
    <row r="12" spans="1:12" s="13" customFormat="1" ht="12.75">
      <c r="A12" s="343" t="s">
        <v>26</v>
      </c>
      <c r="B12" s="344"/>
      <c r="C12" s="5" t="s">
        <v>27</v>
      </c>
      <c r="D12" s="18"/>
      <c r="E12" s="373" t="s">
        <v>28</v>
      </c>
      <c r="F12" s="373"/>
      <c r="G12" s="379"/>
      <c r="H12" s="380"/>
      <c r="I12" s="356"/>
      <c r="J12" s="357"/>
      <c r="K12" s="358"/>
      <c r="L12" s="12"/>
    </row>
    <row r="13" spans="1:12" s="13" customFormat="1" ht="12.75">
      <c r="A13" s="343"/>
      <c r="B13" s="344"/>
      <c r="C13" s="152"/>
      <c r="D13" s="14"/>
      <c r="E13" s="373" t="s">
        <v>29</v>
      </c>
      <c r="F13" s="373"/>
      <c r="G13" s="381"/>
      <c r="H13" s="382"/>
      <c r="I13" s="383" t="s">
        <v>30</v>
      </c>
      <c r="J13" s="384"/>
      <c r="K13" s="385"/>
      <c r="L13" s="12"/>
    </row>
    <row r="14" spans="1:12" s="13" customFormat="1" ht="12.75">
      <c r="A14" s="343"/>
      <c r="B14" s="344"/>
      <c r="C14" s="152"/>
      <c r="D14" s="14"/>
      <c r="E14" s="373" t="s">
        <v>31</v>
      </c>
      <c r="F14" s="373"/>
      <c r="G14" s="386"/>
      <c r="H14" s="387"/>
      <c r="I14" s="388" t="s">
        <v>1569</v>
      </c>
      <c r="J14" s="389"/>
      <c r="K14" s="390"/>
      <c r="L14" s="12"/>
    </row>
    <row r="15" spans="1:12" s="13" customFormat="1" ht="12.75">
      <c r="A15" s="343"/>
      <c r="B15" s="344"/>
      <c r="C15" s="152"/>
      <c r="D15" s="14"/>
      <c r="E15" s="344" t="s">
        <v>32</v>
      </c>
      <c r="F15" s="344"/>
      <c r="G15" s="354"/>
      <c r="H15" s="355"/>
      <c r="I15" s="356"/>
      <c r="J15" s="357"/>
      <c r="K15" s="358"/>
      <c r="L15" s="12"/>
    </row>
    <row r="16" spans="1:12" s="13" customFormat="1" ht="13.5">
      <c r="A16" s="343"/>
      <c r="B16" s="344"/>
      <c r="C16" s="153"/>
      <c r="D16" s="19"/>
      <c r="E16" s="20" t="s">
        <v>33</v>
      </c>
      <c r="F16" s="21"/>
      <c r="G16" s="21"/>
      <c r="H16" s="22"/>
      <c r="I16" s="383" t="s">
        <v>1570</v>
      </c>
      <c r="J16" s="384"/>
      <c r="K16" s="385"/>
      <c r="L16" s="12"/>
    </row>
    <row r="17" spans="1:13" s="13" customFormat="1" ht="12.75">
      <c r="A17" s="343" t="s">
        <v>34</v>
      </c>
      <c r="B17" s="344"/>
      <c r="C17" s="152"/>
      <c r="D17" s="14"/>
      <c r="E17" s="357"/>
      <c r="F17" s="357"/>
      <c r="G17" s="381"/>
      <c r="H17" s="382"/>
      <c r="I17" s="391"/>
      <c r="J17" s="392"/>
      <c r="K17" s="393"/>
      <c r="L17" s="12"/>
    </row>
    <row r="18" spans="1:13" s="13" customFormat="1" ht="15" customHeight="1">
      <c r="A18" s="343" t="s">
        <v>35</v>
      </c>
      <c r="B18" s="344"/>
      <c r="C18" s="154"/>
      <c r="D18" s="23"/>
      <c r="E18" s="344" t="s">
        <v>36</v>
      </c>
      <c r="F18" s="344"/>
      <c r="G18" s="394"/>
      <c r="H18" s="395"/>
      <c r="I18" s="376" t="s">
        <v>37</v>
      </c>
      <c r="J18" s="377"/>
      <c r="K18" s="378"/>
      <c r="L18" s="12"/>
    </row>
    <row r="19" spans="1:13" s="13" customFormat="1" ht="15.75" customHeight="1" thickBot="1">
      <c r="A19" s="343" t="s">
        <v>38</v>
      </c>
      <c r="B19" s="344"/>
      <c r="C19" s="152"/>
      <c r="D19" s="14"/>
      <c r="E19" s="396" t="s">
        <v>39</v>
      </c>
      <c r="F19" s="396"/>
      <c r="G19" s="397"/>
      <c r="H19" s="398"/>
      <c r="I19" s="399"/>
      <c r="J19" s="400"/>
      <c r="K19" s="401"/>
      <c r="L19" s="12"/>
    </row>
    <row r="20" spans="1:13" s="13" customFormat="1" ht="15.75" customHeight="1" thickBot="1">
      <c r="A20" s="404" t="s">
        <v>40</v>
      </c>
      <c r="B20" s="405"/>
      <c r="C20" s="406"/>
      <c r="D20" s="407"/>
      <c r="E20" s="407"/>
      <c r="F20" s="407"/>
      <c r="G20" s="407"/>
      <c r="H20" s="408"/>
      <c r="I20" s="409" t="s">
        <v>41</v>
      </c>
      <c r="J20" s="410"/>
      <c r="K20" s="411"/>
      <c r="L20" s="12"/>
    </row>
    <row r="21" spans="1:13" s="13" customFormat="1" ht="15" customHeight="1" thickBot="1">
      <c r="A21" s="343" t="s">
        <v>42</v>
      </c>
      <c r="B21" s="344"/>
      <c r="C21" s="412"/>
      <c r="D21" s="412"/>
      <c r="E21" s="412"/>
      <c r="F21" s="412"/>
      <c r="G21" s="412"/>
      <c r="H21" s="413"/>
      <c r="I21" s="414" t="s">
        <v>43</v>
      </c>
      <c r="J21" s="415"/>
      <c r="K21" s="416"/>
      <c r="L21" s="12"/>
    </row>
    <row r="22" spans="1:13" s="13" customFormat="1" ht="15" customHeight="1" thickBot="1">
      <c r="A22" s="446"/>
      <c r="B22" s="447"/>
      <c r="C22" s="417"/>
      <c r="D22" s="417"/>
      <c r="E22" s="417"/>
      <c r="F22" s="417"/>
      <c r="G22" s="417"/>
      <c r="H22" s="418"/>
      <c r="I22" s="448" t="s">
        <v>44</v>
      </c>
      <c r="J22" s="449"/>
      <c r="K22" s="450"/>
      <c r="L22" s="24"/>
    </row>
    <row r="23" spans="1:13" s="13" customFormat="1" ht="13.5">
      <c r="A23" s="356"/>
      <c r="B23" s="357"/>
      <c r="C23" s="417"/>
      <c r="D23" s="417"/>
      <c r="E23" s="417"/>
      <c r="F23" s="417"/>
      <c r="G23" s="417"/>
      <c r="H23" s="418"/>
      <c r="I23" s="419" t="s">
        <v>45</v>
      </c>
      <c r="J23" s="420"/>
      <c r="K23" s="421"/>
      <c r="L23" s="12"/>
    </row>
    <row r="24" spans="1:13" s="13" customFormat="1" ht="13.5">
      <c r="A24" s="356"/>
      <c r="B24" s="357"/>
      <c r="C24" s="417"/>
      <c r="D24" s="417"/>
      <c r="E24" s="417"/>
      <c r="F24" s="417"/>
      <c r="G24" s="417"/>
      <c r="H24" s="418"/>
      <c r="I24" s="25" t="s">
        <v>46</v>
      </c>
      <c r="J24" s="26" t="s">
        <v>47</v>
      </c>
      <c r="K24" s="27"/>
      <c r="L24" s="12"/>
    </row>
    <row r="25" spans="1:13" s="13" customFormat="1" ht="15" customHeight="1" thickBot="1">
      <c r="A25" s="356"/>
      <c r="B25" s="357"/>
      <c r="C25" s="417"/>
      <c r="D25" s="417"/>
      <c r="E25" s="417"/>
      <c r="F25" s="417"/>
      <c r="G25" s="417"/>
      <c r="H25" s="418"/>
      <c r="I25" s="28" t="s">
        <v>48</v>
      </c>
      <c r="J25" s="402" t="s">
        <v>49</v>
      </c>
      <c r="K25" s="403"/>
      <c r="L25" s="12"/>
    </row>
    <row r="26" spans="1:13" s="13" customFormat="1" ht="15" customHeight="1" thickBot="1">
      <c r="A26" s="130"/>
      <c r="B26" s="29"/>
      <c r="C26" s="131"/>
      <c r="D26" s="428" t="s">
        <v>50</v>
      </c>
      <c r="E26" s="429"/>
      <c r="F26" s="214">
        <v>0</v>
      </c>
      <c r="G26" s="430"/>
      <c r="H26" s="431"/>
      <c r="I26" s="432" t="s">
        <v>51</v>
      </c>
      <c r="J26" s="433"/>
      <c r="K26" s="434"/>
      <c r="L26" s="12"/>
    </row>
    <row r="27" spans="1:13" s="11" customFormat="1" ht="32.25" customHeight="1" thickBot="1">
      <c r="A27" s="203" t="s">
        <v>52</v>
      </c>
      <c r="B27" s="204" t="s">
        <v>53</v>
      </c>
      <c r="C27" s="205" t="s">
        <v>54</v>
      </c>
      <c r="D27" s="206" t="s">
        <v>55</v>
      </c>
      <c r="E27" s="207" t="s">
        <v>56</v>
      </c>
      <c r="F27" s="208" t="s">
        <v>57</v>
      </c>
      <c r="G27" s="209" t="s">
        <v>58</v>
      </c>
      <c r="H27" s="210" t="s">
        <v>59</v>
      </c>
      <c r="I27" s="211" t="s">
        <v>60</v>
      </c>
      <c r="J27" s="212" t="s">
        <v>61</v>
      </c>
      <c r="K27" s="213" t="s">
        <v>62</v>
      </c>
      <c r="L27" s="30"/>
    </row>
    <row r="28" spans="1:13" s="33" customFormat="1" ht="13.5" customHeight="1">
      <c r="A28" s="139"/>
      <c r="B28" s="140" t="s">
        <v>1771</v>
      </c>
      <c r="C28" s="141" t="s">
        <v>1770</v>
      </c>
      <c r="D28" s="142">
        <v>0</v>
      </c>
      <c r="E28" s="143">
        <v>0</v>
      </c>
      <c r="F28" s="143">
        <f>E28*(1-F$26)</f>
        <v>0</v>
      </c>
      <c r="G28" s="144">
        <f>A28*F28</f>
        <v>0</v>
      </c>
      <c r="H28" s="145">
        <v>628136120265</v>
      </c>
      <c r="I28" s="293"/>
      <c r="J28" s="146">
        <v>12</v>
      </c>
      <c r="K28" s="147">
        <v>0</v>
      </c>
      <c r="L28" s="31"/>
    </row>
    <row r="29" spans="1:13" s="33" customFormat="1" ht="13.5" customHeight="1">
      <c r="A29" s="224"/>
      <c r="B29" s="313"/>
      <c r="C29" s="314"/>
      <c r="D29" s="315"/>
      <c r="E29" s="237"/>
      <c r="F29" s="237"/>
      <c r="G29" s="238"/>
      <c r="H29" s="316"/>
      <c r="I29" s="298"/>
      <c r="J29" s="317"/>
      <c r="K29" s="312"/>
      <c r="L29" s="31"/>
    </row>
    <row r="30" spans="1:13">
      <c r="A30" s="61"/>
      <c r="B30" s="39" t="s">
        <v>878</v>
      </c>
      <c r="C30" s="40" t="s">
        <v>879</v>
      </c>
      <c r="D30" s="41">
        <v>213</v>
      </c>
      <c r="E30" s="42">
        <v>11</v>
      </c>
      <c r="F30" s="42">
        <f t="shared" ref="F30:F93" si="0">E30*(1-F$26)</f>
        <v>11</v>
      </c>
      <c r="G30" s="43">
        <f t="shared" ref="G30:G93" si="1">A30*F30</f>
        <v>0</v>
      </c>
      <c r="H30" s="44">
        <v>628136600385</v>
      </c>
      <c r="I30" s="278"/>
      <c r="J30" s="135">
        <v>6</v>
      </c>
      <c r="K30" s="137">
        <v>1</v>
      </c>
      <c r="L30" s="66"/>
      <c r="M30" s="71"/>
    </row>
    <row r="31" spans="1:13" ht="13.5" customHeight="1">
      <c r="A31" s="61"/>
      <c r="B31" s="39" t="s">
        <v>999</v>
      </c>
      <c r="C31" s="49" t="s">
        <v>1000</v>
      </c>
      <c r="D31" s="41">
        <v>227</v>
      </c>
      <c r="E31" s="42">
        <v>11</v>
      </c>
      <c r="F31" s="42">
        <f t="shared" si="0"/>
        <v>11</v>
      </c>
      <c r="G31" s="43">
        <f t="shared" si="1"/>
        <v>0</v>
      </c>
      <c r="H31" s="44">
        <v>628136600750</v>
      </c>
      <c r="I31" s="278"/>
      <c r="J31" s="135">
        <v>6</v>
      </c>
      <c r="K31" s="137">
        <v>2</v>
      </c>
      <c r="L31" s="54"/>
      <c r="M31" s="67"/>
    </row>
    <row r="32" spans="1:13" ht="13.5" customHeight="1">
      <c r="A32" s="61"/>
      <c r="B32" s="39" t="s">
        <v>1001</v>
      </c>
      <c r="C32" s="49" t="s">
        <v>1002</v>
      </c>
      <c r="D32" s="41">
        <v>227</v>
      </c>
      <c r="E32" s="42">
        <v>11</v>
      </c>
      <c r="F32" s="42">
        <f t="shared" si="0"/>
        <v>11</v>
      </c>
      <c r="G32" s="43">
        <f t="shared" si="1"/>
        <v>0</v>
      </c>
      <c r="H32" s="44">
        <v>628136600767</v>
      </c>
      <c r="I32" s="278"/>
      <c r="J32" s="135">
        <v>6</v>
      </c>
      <c r="K32" s="137">
        <v>3</v>
      </c>
      <c r="L32" s="54"/>
      <c r="M32" s="67"/>
    </row>
    <row r="33" spans="1:13" ht="13.5" customHeight="1">
      <c r="A33" s="61"/>
      <c r="B33" s="39" t="s">
        <v>959</v>
      </c>
      <c r="C33" s="49" t="s">
        <v>960</v>
      </c>
      <c r="D33" s="41">
        <v>223</v>
      </c>
      <c r="E33" s="42">
        <v>11</v>
      </c>
      <c r="F33" s="42">
        <f t="shared" si="0"/>
        <v>11</v>
      </c>
      <c r="G33" s="43">
        <f t="shared" si="1"/>
        <v>0</v>
      </c>
      <c r="H33" s="44">
        <v>628136600774</v>
      </c>
      <c r="I33" s="278"/>
      <c r="J33" s="135">
        <v>6</v>
      </c>
      <c r="K33" s="137">
        <v>4</v>
      </c>
    </row>
    <row r="34" spans="1:13" s="57" customFormat="1" ht="13.5" customHeight="1">
      <c r="A34" s="61"/>
      <c r="B34" s="39" t="s">
        <v>955</v>
      </c>
      <c r="C34" s="49" t="s">
        <v>956</v>
      </c>
      <c r="D34" s="41">
        <v>222</v>
      </c>
      <c r="E34" s="42">
        <v>11</v>
      </c>
      <c r="F34" s="42">
        <f t="shared" si="0"/>
        <v>11</v>
      </c>
      <c r="G34" s="43">
        <f t="shared" si="1"/>
        <v>0</v>
      </c>
      <c r="H34" s="44">
        <v>628136600781</v>
      </c>
      <c r="I34" s="278"/>
      <c r="J34" s="135">
        <v>6</v>
      </c>
      <c r="K34" s="137">
        <v>5</v>
      </c>
      <c r="L34" s="54"/>
      <c r="M34" s="65"/>
    </row>
    <row r="35" spans="1:13" s="57" customFormat="1" ht="13.5" customHeight="1">
      <c r="A35" s="61"/>
      <c r="B35" s="39" t="s">
        <v>957</v>
      </c>
      <c r="C35" s="40" t="s">
        <v>958</v>
      </c>
      <c r="D35" s="41">
        <v>222</v>
      </c>
      <c r="E35" s="42">
        <v>11</v>
      </c>
      <c r="F35" s="42">
        <f t="shared" si="0"/>
        <v>11</v>
      </c>
      <c r="G35" s="43">
        <f t="shared" si="1"/>
        <v>0</v>
      </c>
      <c r="H35" s="44">
        <v>628136600798</v>
      </c>
      <c r="I35" s="278"/>
      <c r="J35" s="135">
        <v>6</v>
      </c>
      <c r="K35" s="137">
        <v>6</v>
      </c>
      <c r="L35" s="54"/>
      <c r="M35" s="55"/>
    </row>
    <row r="36" spans="1:13" s="59" customFormat="1" ht="13.5" customHeight="1">
      <c r="A36" s="61"/>
      <c r="B36" s="39" t="s">
        <v>963</v>
      </c>
      <c r="C36" s="49" t="s">
        <v>964</v>
      </c>
      <c r="D36" s="41">
        <v>223</v>
      </c>
      <c r="E36" s="42">
        <v>11</v>
      </c>
      <c r="F36" s="42">
        <f t="shared" si="0"/>
        <v>11</v>
      </c>
      <c r="G36" s="43">
        <f t="shared" si="1"/>
        <v>0</v>
      </c>
      <c r="H36" s="44">
        <v>628136600828</v>
      </c>
      <c r="I36" s="278"/>
      <c r="J36" s="135">
        <v>6</v>
      </c>
      <c r="K36" s="137">
        <v>7</v>
      </c>
      <c r="L36" s="54"/>
      <c r="M36" s="65"/>
    </row>
    <row r="37" spans="1:13" s="57" customFormat="1">
      <c r="A37" s="61"/>
      <c r="B37" s="39" t="s">
        <v>1040</v>
      </c>
      <c r="C37" s="49" t="s">
        <v>1041</v>
      </c>
      <c r="D37" s="41">
        <v>233</v>
      </c>
      <c r="E37" s="42">
        <v>11</v>
      </c>
      <c r="F37" s="42">
        <f t="shared" si="0"/>
        <v>11</v>
      </c>
      <c r="G37" s="43">
        <f t="shared" si="1"/>
        <v>0</v>
      </c>
      <c r="H37" s="44">
        <v>628136600835</v>
      </c>
      <c r="I37" s="278"/>
      <c r="J37" s="135">
        <v>6</v>
      </c>
      <c r="K37" s="137">
        <v>8</v>
      </c>
      <c r="L37" s="76"/>
      <c r="M37" s="71"/>
    </row>
    <row r="38" spans="1:13" s="134" customFormat="1" ht="13.5" customHeight="1">
      <c r="A38" s="61"/>
      <c r="B38" s="39" t="s">
        <v>987</v>
      </c>
      <c r="C38" s="49" t="s">
        <v>988</v>
      </c>
      <c r="D38" s="41">
        <v>226</v>
      </c>
      <c r="E38" s="42">
        <v>11</v>
      </c>
      <c r="F38" s="46">
        <f t="shared" si="0"/>
        <v>11</v>
      </c>
      <c r="G38" s="53">
        <f t="shared" si="1"/>
        <v>0</v>
      </c>
      <c r="H38" s="44">
        <v>628136600866</v>
      </c>
      <c r="I38" s="278"/>
      <c r="J38" s="135">
        <v>6</v>
      </c>
      <c r="K38" s="137">
        <v>9</v>
      </c>
      <c r="L38" s="6"/>
      <c r="M38"/>
    </row>
    <row r="39" spans="1:13" ht="13.5" customHeight="1">
      <c r="A39" s="61"/>
      <c r="B39" s="39" t="s">
        <v>997</v>
      </c>
      <c r="C39" s="49" t="s">
        <v>998</v>
      </c>
      <c r="D39" s="41">
        <v>227</v>
      </c>
      <c r="E39" s="42">
        <v>11</v>
      </c>
      <c r="F39" s="42">
        <f t="shared" si="0"/>
        <v>11</v>
      </c>
      <c r="G39" s="43">
        <f t="shared" si="1"/>
        <v>0</v>
      </c>
      <c r="H39" s="44">
        <v>628136600873</v>
      </c>
      <c r="I39" s="278"/>
      <c r="J39" s="135">
        <v>6</v>
      </c>
      <c r="K39" s="137">
        <v>10</v>
      </c>
      <c r="L39" s="54"/>
      <c r="M39" s="67"/>
    </row>
    <row r="40" spans="1:13" s="55" customFormat="1" ht="13.5" customHeight="1">
      <c r="A40" s="61"/>
      <c r="B40" s="39" t="s">
        <v>1003</v>
      </c>
      <c r="C40" s="40" t="s">
        <v>241</v>
      </c>
      <c r="D40" s="41">
        <v>227</v>
      </c>
      <c r="E40" s="42">
        <v>11</v>
      </c>
      <c r="F40" s="42">
        <f t="shared" si="0"/>
        <v>11</v>
      </c>
      <c r="G40" s="43">
        <f t="shared" si="1"/>
        <v>0</v>
      </c>
      <c r="H40" s="44">
        <v>628136600880</v>
      </c>
      <c r="I40" s="278"/>
      <c r="J40" s="135">
        <v>6</v>
      </c>
      <c r="K40" s="137">
        <v>11</v>
      </c>
      <c r="L40" s="54"/>
      <c r="M40" s="67"/>
    </row>
    <row r="41" spans="1:13" s="55" customFormat="1" ht="13.5" customHeight="1">
      <c r="A41" s="61"/>
      <c r="B41" s="39" t="s">
        <v>1012</v>
      </c>
      <c r="C41" s="49" t="s">
        <v>1013</v>
      </c>
      <c r="D41" s="41">
        <v>229</v>
      </c>
      <c r="E41" s="42">
        <v>11</v>
      </c>
      <c r="F41" s="42">
        <f t="shared" si="0"/>
        <v>11</v>
      </c>
      <c r="G41" s="43">
        <f t="shared" si="1"/>
        <v>0</v>
      </c>
      <c r="H41" s="44">
        <v>628136600903</v>
      </c>
      <c r="I41" s="278"/>
      <c r="J41" s="135">
        <v>6</v>
      </c>
      <c r="K41" s="137">
        <v>12</v>
      </c>
      <c r="L41" s="54"/>
      <c r="M41" s="67"/>
    </row>
    <row r="42" spans="1:13" s="55" customFormat="1" ht="13.5" customHeight="1">
      <c r="A42" s="61"/>
      <c r="B42" s="39" t="s">
        <v>1059</v>
      </c>
      <c r="C42" s="49" t="s">
        <v>1060</v>
      </c>
      <c r="D42" s="41">
        <v>235</v>
      </c>
      <c r="E42" s="42">
        <v>11</v>
      </c>
      <c r="F42" s="42">
        <f t="shared" si="0"/>
        <v>11</v>
      </c>
      <c r="G42" s="43">
        <f t="shared" si="1"/>
        <v>0</v>
      </c>
      <c r="H42" s="44">
        <v>628136600989</v>
      </c>
      <c r="I42" s="278"/>
      <c r="J42" s="135">
        <v>6</v>
      </c>
      <c r="K42" s="137">
        <v>13</v>
      </c>
      <c r="L42" s="54"/>
      <c r="M42" s="65"/>
    </row>
    <row r="43" spans="1:13" ht="13.5" customHeight="1">
      <c r="A43" s="61"/>
      <c r="B43" s="39" t="s">
        <v>1061</v>
      </c>
      <c r="C43" s="49" t="s">
        <v>1062</v>
      </c>
      <c r="D43" s="41">
        <v>235</v>
      </c>
      <c r="E43" s="42">
        <v>11</v>
      </c>
      <c r="F43" s="42">
        <f t="shared" si="0"/>
        <v>11</v>
      </c>
      <c r="G43" s="43">
        <f t="shared" si="1"/>
        <v>0</v>
      </c>
      <c r="H43" s="44">
        <v>628136600996</v>
      </c>
      <c r="I43" s="278"/>
      <c r="J43" s="135">
        <v>6</v>
      </c>
      <c r="K43" s="137">
        <v>14</v>
      </c>
      <c r="L43" s="77"/>
      <c r="M43" s="79"/>
    </row>
    <row r="44" spans="1:13" ht="13.5" customHeight="1">
      <c r="A44" s="61"/>
      <c r="B44" s="39" t="s">
        <v>1016</v>
      </c>
      <c r="C44" s="40" t="s">
        <v>1017</v>
      </c>
      <c r="D44" s="41">
        <v>230</v>
      </c>
      <c r="E44" s="42">
        <v>11</v>
      </c>
      <c r="F44" s="42">
        <f t="shared" si="0"/>
        <v>11</v>
      </c>
      <c r="G44" s="43">
        <f t="shared" si="1"/>
        <v>0</v>
      </c>
      <c r="H44" s="44">
        <v>628136601009</v>
      </c>
      <c r="I44" s="278"/>
      <c r="J44" s="135">
        <v>6</v>
      </c>
      <c r="K44" s="137">
        <v>15</v>
      </c>
      <c r="L44" s="106"/>
      <c r="M44" s="67"/>
    </row>
    <row r="45" spans="1:13" ht="13.5" customHeight="1">
      <c r="A45" s="61"/>
      <c r="B45" s="39" t="s">
        <v>970</v>
      </c>
      <c r="C45" s="49" t="s">
        <v>971</v>
      </c>
      <c r="D45" s="41">
        <v>224</v>
      </c>
      <c r="E45" s="42">
        <v>11</v>
      </c>
      <c r="F45" s="42">
        <f t="shared" si="0"/>
        <v>11</v>
      </c>
      <c r="G45" s="43">
        <f t="shared" si="1"/>
        <v>0</v>
      </c>
      <c r="H45" s="44">
        <v>628136601283</v>
      </c>
      <c r="I45" s="278"/>
      <c r="J45" s="135">
        <v>6</v>
      </c>
      <c r="K45" s="137">
        <v>16</v>
      </c>
      <c r="L45" s="54"/>
      <c r="M45" s="55"/>
    </row>
    <row r="46" spans="1:13" s="55" customFormat="1" ht="13.5" customHeight="1">
      <c r="A46" s="61"/>
      <c r="B46" s="39" t="s">
        <v>993</v>
      </c>
      <c r="C46" s="40" t="s">
        <v>994</v>
      </c>
      <c r="D46" s="41">
        <v>226</v>
      </c>
      <c r="E46" s="42">
        <v>11</v>
      </c>
      <c r="F46" s="42">
        <f t="shared" si="0"/>
        <v>11</v>
      </c>
      <c r="G46" s="43">
        <f t="shared" si="1"/>
        <v>0</v>
      </c>
      <c r="H46" s="44">
        <v>628136601290</v>
      </c>
      <c r="I46" s="278"/>
      <c r="J46" s="135">
        <v>6</v>
      </c>
      <c r="K46" s="137">
        <v>17</v>
      </c>
      <c r="L46" s="54"/>
      <c r="M46" s="67"/>
    </row>
    <row r="47" spans="1:13" s="57" customFormat="1" ht="13.5" customHeight="1">
      <c r="A47" s="61"/>
      <c r="B47" s="39" t="s">
        <v>1005</v>
      </c>
      <c r="C47" s="49" t="s">
        <v>1006</v>
      </c>
      <c r="D47" s="41">
        <v>228</v>
      </c>
      <c r="E47" s="42">
        <v>11</v>
      </c>
      <c r="F47" s="42">
        <f t="shared" si="0"/>
        <v>11</v>
      </c>
      <c r="G47" s="43">
        <f t="shared" si="1"/>
        <v>0</v>
      </c>
      <c r="H47" s="44">
        <v>628136601320</v>
      </c>
      <c r="I47" s="278"/>
      <c r="J47" s="135">
        <v>6</v>
      </c>
      <c r="K47" s="137">
        <v>18</v>
      </c>
      <c r="L47" s="54"/>
      <c r="M47" s="67"/>
    </row>
    <row r="48" spans="1:13" s="55" customFormat="1" ht="13.5" customHeight="1">
      <c r="A48" s="61"/>
      <c r="B48" s="39" t="s">
        <v>995</v>
      </c>
      <c r="C48" s="40" t="s">
        <v>996</v>
      </c>
      <c r="D48" s="41">
        <v>226</v>
      </c>
      <c r="E48" s="42">
        <v>11</v>
      </c>
      <c r="F48" s="42">
        <f t="shared" si="0"/>
        <v>11</v>
      </c>
      <c r="G48" s="43">
        <f t="shared" si="1"/>
        <v>0</v>
      </c>
      <c r="H48" s="44">
        <v>628136601337</v>
      </c>
      <c r="I48" s="278"/>
      <c r="J48" s="135">
        <v>6</v>
      </c>
      <c r="K48" s="137">
        <v>19</v>
      </c>
      <c r="L48" s="54"/>
      <c r="M48" s="67"/>
    </row>
    <row r="49" spans="1:13" ht="13.5" customHeight="1">
      <c r="A49" s="61"/>
      <c r="B49" s="39" t="s">
        <v>896</v>
      </c>
      <c r="C49" s="40" t="s">
        <v>897</v>
      </c>
      <c r="D49" s="41">
        <v>214</v>
      </c>
      <c r="E49" s="42">
        <v>11</v>
      </c>
      <c r="F49" s="42">
        <f t="shared" si="0"/>
        <v>11</v>
      </c>
      <c r="G49" s="43">
        <f t="shared" si="1"/>
        <v>0</v>
      </c>
      <c r="H49" s="44">
        <v>628136601368</v>
      </c>
      <c r="I49" s="278"/>
      <c r="J49" s="135">
        <v>6</v>
      </c>
      <c r="K49" s="137">
        <v>20</v>
      </c>
    </row>
    <row r="50" spans="1:13" ht="13.5" customHeight="1">
      <c r="A50" s="61"/>
      <c r="B50" s="39" t="s">
        <v>880</v>
      </c>
      <c r="C50" s="40" t="s">
        <v>1507</v>
      </c>
      <c r="D50" s="41">
        <v>213</v>
      </c>
      <c r="E50" s="42">
        <v>11</v>
      </c>
      <c r="F50" s="42">
        <f t="shared" si="0"/>
        <v>11</v>
      </c>
      <c r="G50" s="43">
        <f t="shared" si="1"/>
        <v>0</v>
      </c>
      <c r="H50" s="44">
        <v>628136601474</v>
      </c>
      <c r="I50" s="278"/>
      <c r="J50" s="135">
        <v>6</v>
      </c>
      <c r="K50" s="137">
        <v>21</v>
      </c>
      <c r="L50" s="76"/>
      <c r="M50" s="67"/>
    </row>
    <row r="51" spans="1:13" s="55" customFormat="1" ht="13.5" customHeight="1">
      <c r="A51" s="61"/>
      <c r="B51" s="39" t="s">
        <v>857</v>
      </c>
      <c r="C51" s="40" t="s">
        <v>1502</v>
      </c>
      <c r="D51" s="41">
        <v>206</v>
      </c>
      <c r="E51" s="42">
        <v>11</v>
      </c>
      <c r="F51" s="42">
        <f t="shared" si="0"/>
        <v>11</v>
      </c>
      <c r="G51" s="43">
        <f t="shared" si="1"/>
        <v>0</v>
      </c>
      <c r="H51" s="44">
        <v>628136601535</v>
      </c>
      <c r="I51" s="278"/>
      <c r="J51" s="135">
        <v>6</v>
      </c>
      <c r="K51" s="137">
        <v>22</v>
      </c>
      <c r="L51" s="54"/>
    </row>
    <row r="52" spans="1:13" ht="13.5" customHeight="1">
      <c r="A52" s="61"/>
      <c r="B52" s="50" t="s">
        <v>499</v>
      </c>
      <c r="C52" s="51" t="s">
        <v>500</v>
      </c>
      <c r="D52" s="52">
        <v>116</v>
      </c>
      <c r="E52" s="42">
        <v>11</v>
      </c>
      <c r="F52" s="42">
        <f t="shared" si="0"/>
        <v>11</v>
      </c>
      <c r="G52" s="43">
        <f t="shared" si="1"/>
        <v>0</v>
      </c>
      <c r="H52" s="45">
        <v>628136601733</v>
      </c>
      <c r="I52" s="278"/>
      <c r="J52" s="135">
        <v>6</v>
      </c>
      <c r="K52" s="137">
        <v>23</v>
      </c>
      <c r="L52" s="83"/>
      <c r="M52" s="84"/>
    </row>
    <row r="53" spans="1:13" ht="13.5" customHeight="1">
      <c r="A53" s="61"/>
      <c r="B53" s="39" t="s">
        <v>991</v>
      </c>
      <c r="C53" s="40" t="s">
        <v>992</v>
      </c>
      <c r="D53" s="41">
        <v>226</v>
      </c>
      <c r="E53" s="42">
        <v>11</v>
      </c>
      <c r="F53" s="42">
        <f t="shared" si="0"/>
        <v>11</v>
      </c>
      <c r="G53" s="43">
        <f t="shared" si="1"/>
        <v>0</v>
      </c>
      <c r="H53" s="44">
        <v>628136602310</v>
      </c>
      <c r="I53" s="278"/>
      <c r="J53" s="135">
        <v>6</v>
      </c>
      <c r="K53" s="137">
        <v>24</v>
      </c>
      <c r="L53" s="54"/>
      <c r="M53" s="67"/>
    </row>
    <row r="54" spans="1:13" s="55" customFormat="1" ht="13.5" customHeight="1">
      <c r="A54" s="61"/>
      <c r="B54" s="39" t="s">
        <v>1014</v>
      </c>
      <c r="C54" s="49" t="s">
        <v>1015</v>
      </c>
      <c r="D54" s="41">
        <v>229</v>
      </c>
      <c r="E54" s="42">
        <v>11</v>
      </c>
      <c r="F54" s="42">
        <f t="shared" si="0"/>
        <v>11</v>
      </c>
      <c r="G54" s="43">
        <f t="shared" si="1"/>
        <v>0</v>
      </c>
      <c r="H54" s="44">
        <v>628136602396</v>
      </c>
      <c r="I54" s="278"/>
      <c r="J54" s="135">
        <v>6</v>
      </c>
      <c r="K54" s="137">
        <v>25</v>
      </c>
      <c r="L54" s="54"/>
      <c r="M54" s="67"/>
    </row>
    <row r="55" spans="1:13" ht="13.5" customHeight="1">
      <c r="A55" s="61"/>
      <c r="B55" s="39" t="s">
        <v>1011</v>
      </c>
      <c r="C55" s="49" t="s">
        <v>244</v>
      </c>
      <c r="D55" s="41">
        <v>229</v>
      </c>
      <c r="E55" s="42">
        <v>11</v>
      </c>
      <c r="F55" s="42">
        <f t="shared" si="0"/>
        <v>11</v>
      </c>
      <c r="G55" s="43">
        <f t="shared" si="1"/>
        <v>0</v>
      </c>
      <c r="H55" s="44">
        <v>628136602518</v>
      </c>
      <c r="I55" s="278"/>
      <c r="J55" s="135">
        <v>6</v>
      </c>
      <c r="K55" s="137">
        <v>26</v>
      </c>
      <c r="L55" s="54"/>
      <c r="M55" s="67"/>
    </row>
    <row r="56" spans="1:13" ht="13.15" customHeight="1">
      <c r="A56" s="61"/>
      <c r="B56" s="39" t="s">
        <v>1051</v>
      </c>
      <c r="C56" s="40" t="s">
        <v>1052</v>
      </c>
      <c r="D56" s="41">
        <v>234</v>
      </c>
      <c r="E56" s="42">
        <v>11</v>
      </c>
      <c r="F56" s="42">
        <f t="shared" si="0"/>
        <v>11</v>
      </c>
      <c r="G56" s="43">
        <f t="shared" si="1"/>
        <v>0</v>
      </c>
      <c r="H56" s="44">
        <v>628136602563</v>
      </c>
      <c r="I56" s="278"/>
      <c r="J56" s="135">
        <v>6</v>
      </c>
      <c r="K56" s="137">
        <v>27</v>
      </c>
      <c r="L56" s="76"/>
      <c r="M56" s="67"/>
    </row>
    <row r="57" spans="1:13" s="57" customFormat="1" ht="13.5" customHeight="1">
      <c r="A57" s="61"/>
      <c r="B57" s="39" t="s">
        <v>1053</v>
      </c>
      <c r="C57" s="40" t="s">
        <v>1054</v>
      </c>
      <c r="D57" s="41">
        <v>234</v>
      </c>
      <c r="E57" s="42">
        <v>11</v>
      </c>
      <c r="F57" s="42">
        <f t="shared" si="0"/>
        <v>11</v>
      </c>
      <c r="G57" s="43">
        <f t="shared" si="1"/>
        <v>0</v>
      </c>
      <c r="H57" s="44">
        <v>628136602570</v>
      </c>
      <c r="I57" s="278"/>
      <c r="J57" s="135">
        <v>6</v>
      </c>
      <c r="K57" s="137">
        <v>28</v>
      </c>
      <c r="L57" s="76"/>
      <c r="M57" s="67"/>
    </row>
    <row r="58" spans="1:13" s="63" customFormat="1" ht="13.5" customHeight="1">
      <c r="A58" s="61"/>
      <c r="B58" s="39" t="s">
        <v>1034</v>
      </c>
      <c r="C58" s="49" t="s">
        <v>1035</v>
      </c>
      <c r="D58" s="41">
        <v>232</v>
      </c>
      <c r="E58" s="42">
        <v>11</v>
      </c>
      <c r="F58" s="42">
        <f t="shared" si="0"/>
        <v>11</v>
      </c>
      <c r="G58" s="43">
        <f t="shared" si="1"/>
        <v>0</v>
      </c>
      <c r="H58" s="44">
        <v>628136602587</v>
      </c>
      <c r="I58" s="278"/>
      <c r="J58" s="135">
        <v>6</v>
      </c>
      <c r="K58" s="137">
        <v>29</v>
      </c>
      <c r="L58" s="69"/>
      <c r="M58" s="67"/>
    </row>
    <row r="59" spans="1:13" ht="13.5" customHeight="1">
      <c r="A59" s="61"/>
      <c r="B59" s="39" t="s">
        <v>1030</v>
      </c>
      <c r="C59" s="49" t="s">
        <v>1031</v>
      </c>
      <c r="D59" s="41">
        <v>231</v>
      </c>
      <c r="E59" s="42">
        <v>11</v>
      </c>
      <c r="F59" s="42">
        <f t="shared" si="0"/>
        <v>11</v>
      </c>
      <c r="G59" s="43">
        <f t="shared" si="1"/>
        <v>0</v>
      </c>
      <c r="H59" s="44">
        <v>628136602655</v>
      </c>
      <c r="I59" s="278"/>
      <c r="J59" s="135">
        <v>6</v>
      </c>
      <c r="K59" s="137">
        <v>30</v>
      </c>
      <c r="L59" s="76"/>
      <c r="M59" s="65"/>
    </row>
    <row r="60" spans="1:13" s="55" customFormat="1" ht="13.5" customHeight="1">
      <c r="A60" s="61"/>
      <c r="B60" s="39" t="s">
        <v>498</v>
      </c>
      <c r="C60" s="49" t="s">
        <v>173</v>
      </c>
      <c r="D60" s="52">
        <v>116</v>
      </c>
      <c r="E60" s="42">
        <v>11</v>
      </c>
      <c r="F60" s="42">
        <f t="shared" si="0"/>
        <v>11</v>
      </c>
      <c r="G60" s="43">
        <f t="shared" si="1"/>
        <v>0</v>
      </c>
      <c r="H60" s="44">
        <v>628136602709</v>
      </c>
      <c r="I60" s="278"/>
      <c r="J60" s="135">
        <v>6</v>
      </c>
      <c r="K60" s="137">
        <v>31</v>
      </c>
      <c r="L60" s="83"/>
      <c r="M60" s="84"/>
    </row>
    <row r="61" spans="1:13" s="59" customFormat="1" ht="13.5" customHeight="1">
      <c r="A61" s="61"/>
      <c r="B61" s="39" t="s">
        <v>1057</v>
      </c>
      <c r="C61" s="51" t="s">
        <v>1058</v>
      </c>
      <c r="D61" s="41">
        <v>235</v>
      </c>
      <c r="E61" s="42">
        <v>11</v>
      </c>
      <c r="F61" s="42">
        <f t="shared" si="0"/>
        <v>11</v>
      </c>
      <c r="G61" s="43">
        <f t="shared" si="1"/>
        <v>0</v>
      </c>
      <c r="H61" s="44">
        <v>628136602822</v>
      </c>
      <c r="I61" s="278"/>
      <c r="J61" s="135">
        <v>6</v>
      </c>
      <c r="K61" s="137">
        <v>32</v>
      </c>
      <c r="L61" s="76"/>
      <c r="M61" s="65"/>
    </row>
    <row r="62" spans="1:13" ht="13.5" customHeight="1">
      <c r="A62" s="61"/>
      <c r="B62" s="50" t="s">
        <v>505</v>
      </c>
      <c r="C62" s="51" t="s">
        <v>506</v>
      </c>
      <c r="D62" s="52">
        <v>117</v>
      </c>
      <c r="E62" s="42">
        <v>11</v>
      </c>
      <c r="F62" s="43">
        <f t="shared" si="0"/>
        <v>11</v>
      </c>
      <c r="G62" s="43">
        <f t="shared" si="1"/>
        <v>0</v>
      </c>
      <c r="H62" s="45">
        <v>628136602990</v>
      </c>
      <c r="I62" s="282"/>
      <c r="J62" s="135">
        <v>6</v>
      </c>
      <c r="K62" s="137">
        <v>33</v>
      </c>
      <c r="L62" s="54"/>
      <c r="M62" s="70"/>
    </row>
    <row r="63" spans="1:13" s="57" customFormat="1" ht="13.5" customHeight="1">
      <c r="A63" s="61"/>
      <c r="B63" s="39" t="s">
        <v>501</v>
      </c>
      <c r="C63" s="49" t="s">
        <v>502</v>
      </c>
      <c r="D63" s="52">
        <v>116</v>
      </c>
      <c r="E63" s="42">
        <v>11</v>
      </c>
      <c r="F63" s="42">
        <f t="shared" si="0"/>
        <v>11</v>
      </c>
      <c r="G63" s="43">
        <f t="shared" si="1"/>
        <v>0</v>
      </c>
      <c r="H63" s="44">
        <v>628136603010</v>
      </c>
      <c r="I63" s="278"/>
      <c r="J63" s="135">
        <v>6</v>
      </c>
      <c r="K63" s="137">
        <v>34</v>
      </c>
      <c r="L63" s="54"/>
      <c r="M63" s="70"/>
    </row>
    <row r="64" spans="1:13" s="57" customFormat="1" ht="13.5" customHeight="1">
      <c r="A64" s="61"/>
      <c r="B64" s="39" t="s">
        <v>961</v>
      </c>
      <c r="C64" s="49" t="s">
        <v>962</v>
      </c>
      <c r="D64" s="41">
        <v>223</v>
      </c>
      <c r="E64" s="42">
        <v>11</v>
      </c>
      <c r="F64" s="42">
        <f t="shared" si="0"/>
        <v>11</v>
      </c>
      <c r="G64" s="43">
        <f t="shared" si="1"/>
        <v>0</v>
      </c>
      <c r="H64" s="44">
        <v>628136603119</v>
      </c>
      <c r="I64" s="278"/>
      <c r="J64" s="135">
        <v>6</v>
      </c>
      <c r="K64" s="137">
        <v>35</v>
      </c>
      <c r="L64" s="54"/>
      <c r="M64" s="65"/>
    </row>
    <row r="65" spans="1:13" ht="13.5" customHeight="1">
      <c r="A65" s="61"/>
      <c r="B65" s="39" t="s">
        <v>965</v>
      </c>
      <c r="C65" s="40" t="s">
        <v>966</v>
      </c>
      <c r="D65" s="41">
        <v>223</v>
      </c>
      <c r="E65" s="42">
        <v>11</v>
      </c>
      <c r="F65" s="42">
        <f t="shared" si="0"/>
        <v>11</v>
      </c>
      <c r="G65" s="43">
        <f t="shared" si="1"/>
        <v>0</v>
      </c>
      <c r="H65" s="44">
        <v>628136603126</v>
      </c>
      <c r="I65" s="278"/>
      <c r="J65" s="135">
        <v>6</v>
      </c>
      <c r="K65" s="137">
        <v>36</v>
      </c>
      <c r="L65" s="54"/>
      <c r="M65" s="65"/>
    </row>
    <row r="66" spans="1:13" ht="13.5" customHeight="1">
      <c r="A66" s="61"/>
      <c r="B66" s="39" t="s">
        <v>967</v>
      </c>
      <c r="C66" s="49" t="s">
        <v>968</v>
      </c>
      <c r="D66" s="41">
        <v>223</v>
      </c>
      <c r="E66" s="42">
        <v>11</v>
      </c>
      <c r="F66" s="42">
        <f t="shared" si="0"/>
        <v>11</v>
      </c>
      <c r="G66" s="43">
        <f t="shared" si="1"/>
        <v>0</v>
      </c>
      <c r="H66" s="44">
        <v>628136603133</v>
      </c>
      <c r="I66" s="278"/>
      <c r="J66" s="135">
        <v>6</v>
      </c>
      <c r="K66" s="137">
        <v>37</v>
      </c>
      <c r="L66" s="66"/>
      <c r="M66" s="65"/>
    </row>
    <row r="67" spans="1:13">
      <c r="A67" s="61"/>
      <c r="B67" s="39" t="s">
        <v>839</v>
      </c>
      <c r="C67" s="40" t="s">
        <v>1495</v>
      </c>
      <c r="D67" s="41">
        <v>204</v>
      </c>
      <c r="E67" s="42">
        <v>11</v>
      </c>
      <c r="F67" s="42">
        <f t="shared" si="0"/>
        <v>11</v>
      </c>
      <c r="G67" s="43">
        <f t="shared" si="1"/>
        <v>0</v>
      </c>
      <c r="H67" s="44">
        <v>628136603195</v>
      </c>
      <c r="I67" s="278"/>
      <c r="J67" s="135">
        <v>6</v>
      </c>
      <c r="K67" s="137">
        <v>38</v>
      </c>
      <c r="L67" s="54"/>
      <c r="M67" s="55"/>
    </row>
    <row r="68" spans="1:13" ht="13.5" customHeight="1">
      <c r="A68" s="61"/>
      <c r="B68" s="39" t="s">
        <v>763</v>
      </c>
      <c r="C68" s="40" t="s">
        <v>764</v>
      </c>
      <c r="D68" s="94">
        <v>190</v>
      </c>
      <c r="E68" s="42">
        <v>11</v>
      </c>
      <c r="F68" s="42">
        <f t="shared" si="0"/>
        <v>11</v>
      </c>
      <c r="G68" s="43">
        <f t="shared" si="1"/>
        <v>0</v>
      </c>
      <c r="H68" s="44">
        <v>628136603225</v>
      </c>
      <c r="I68" s="278"/>
      <c r="J68" s="135">
        <v>6</v>
      </c>
      <c r="K68" s="137">
        <v>39</v>
      </c>
    </row>
    <row r="69" spans="1:13" ht="13.5" customHeight="1">
      <c r="A69" s="61"/>
      <c r="B69" s="39" t="s">
        <v>765</v>
      </c>
      <c r="C69" s="40" t="s">
        <v>766</v>
      </c>
      <c r="D69" s="94">
        <v>190</v>
      </c>
      <c r="E69" s="42">
        <v>11</v>
      </c>
      <c r="F69" s="42">
        <f t="shared" si="0"/>
        <v>11</v>
      </c>
      <c r="G69" s="43">
        <f t="shared" si="1"/>
        <v>0</v>
      </c>
      <c r="H69" s="44">
        <v>628136603232</v>
      </c>
      <c r="I69" s="278"/>
      <c r="J69" s="135">
        <v>6</v>
      </c>
      <c r="K69" s="137">
        <v>40</v>
      </c>
      <c r="L69" s="76"/>
      <c r="M69" s="67"/>
    </row>
    <row r="70" spans="1:13" s="55" customFormat="1" ht="13.5" customHeight="1">
      <c r="A70" s="61"/>
      <c r="B70" s="39" t="s">
        <v>767</v>
      </c>
      <c r="C70" s="40" t="s">
        <v>1460</v>
      </c>
      <c r="D70" s="94">
        <v>190</v>
      </c>
      <c r="E70" s="42">
        <v>11</v>
      </c>
      <c r="F70" s="42">
        <f t="shared" si="0"/>
        <v>11</v>
      </c>
      <c r="G70" s="43">
        <f t="shared" si="1"/>
        <v>0</v>
      </c>
      <c r="H70" s="44">
        <v>628136603270</v>
      </c>
      <c r="I70" s="278"/>
      <c r="J70" s="135">
        <v>6</v>
      </c>
      <c r="K70" s="137">
        <v>41</v>
      </c>
      <c r="L70" s="76"/>
      <c r="M70" s="67"/>
    </row>
    <row r="71" spans="1:13" s="55" customFormat="1" ht="13.5" customHeight="1">
      <c r="A71" s="61"/>
      <c r="B71" s="39" t="s">
        <v>625</v>
      </c>
      <c r="C71" s="40" t="s">
        <v>1421</v>
      </c>
      <c r="D71" s="41">
        <v>150</v>
      </c>
      <c r="E71" s="42">
        <v>11</v>
      </c>
      <c r="F71" s="42">
        <f t="shared" si="0"/>
        <v>11</v>
      </c>
      <c r="G71" s="43">
        <f t="shared" si="1"/>
        <v>0</v>
      </c>
      <c r="H71" s="44">
        <v>628136603614</v>
      </c>
      <c r="I71" s="278"/>
      <c r="J71" s="135">
        <v>6</v>
      </c>
      <c r="K71" s="137">
        <v>42</v>
      </c>
      <c r="L71" s="6"/>
      <c r="M71"/>
    </row>
    <row r="72" spans="1:13" ht="13.5" customHeight="1">
      <c r="A72" s="61"/>
      <c r="B72" s="39" t="s">
        <v>1007</v>
      </c>
      <c r="C72" s="49" t="s">
        <v>1008</v>
      </c>
      <c r="D72" s="41">
        <v>228</v>
      </c>
      <c r="E72" s="42">
        <v>11</v>
      </c>
      <c r="F72" s="42">
        <f t="shared" si="0"/>
        <v>11</v>
      </c>
      <c r="G72" s="43">
        <f t="shared" si="1"/>
        <v>0</v>
      </c>
      <c r="H72" s="44">
        <v>628136603812</v>
      </c>
      <c r="I72" s="278"/>
      <c r="J72" s="135">
        <v>6</v>
      </c>
      <c r="K72" s="137">
        <v>43</v>
      </c>
      <c r="L72" s="54"/>
      <c r="M72" s="67"/>
    </row>
    <row r="73" spans="1:13" s="55" customFormat="1" ht="13.5" customHeight="1">
      <c r="A73" s="61"/>
      <c r="B73" s="39" t="s">
        <v>1009</v>
      </c>
      <c r="C73" s="49" t="s">
        <v>1010</v>
      </c>
      <c r="D73" s="41">
        <v>228</v>
      </c>
      <c r="E73" s="42">
        <v>11</v>
      </c>
      <c r="F73" s="42">
        <f t="shared" si="0"/>
        <v>11</v>
      </c>
      <c r="G73" s="43">
        <f t="shared" si="1"/>
        <v>0</v>
      </c>
      <c r="H73" s="44">
        <v>628136603881</v>
      </c>
      <c r="I73" s="278"/>
      <c r="J73" s="135">
        <v>6</v>
      </c>
      <c r="K73" s="137">
        <v>44</v>
      </c>
      <c r="L73" s="54"/>
      <c r="M73" s="67"/>
    </row>
    <row r="74" spans="1:13" ht="13.5" customHeight="1">
      <c r="A74" s="61"/>
      <c r="B74" s="39" t="s">
        <v>646</v>
      </c>
      <c r="C74" s="40" t="s">
        <v>647</v>
      </c>
      <c r="D74" s="41">
        <v>159</v>
      </c>
      <c r="E74" s="42">
        <v>11</v>
      </c>
      <c r="F74" s="42">
        <f t="shared" si="0"/>
        <v>11</v>
      </c>
      <c r="G74" s="43">
        <f t="shared" si="1"/>
        <v>0</v>
      </c>
      <c r="H74" s="44">
        <v>628136604260</v>
      </c>
      <c r="I74" s="297"/>
      <c r="J74" s="135">
        <v>6</v>
      </c>
      <c r="K74" s="137">
        <v>45</v>
      </c>
    </row>
    <row r="75" spans="1:13" s="55" customFormat="1" ht="13.5" customHeight="1">
      <c r="A75" s="61"/>
      <c r="B75" s="39" t="s">
        <v>648</v>
      </c>
      <c r="C75" s="40" t="s">
        <v>1431</v>
      </c>
      <c r="D75" s="41">
        <v>159</v>
      </c>
      <c r="E75" s="42">
        <v>11</v>
      </c>
      <c r="F75" s="42">
        <f t="shared" si="0"/>
        <v>11</v>
      </c>
      <c r="G75" s="43">
        <f t="shared" si="1"/>
        <v>0</v>
      </c>
      <c r="H75" s="44">
        <v>628136604284</v>
      </c>
      <c r="I75" s="297"/>
      <c r="J75" s="135">
        <v>6</v>
      </c>
      <c r="K75" s="137">
        <v>46</v>
      </c>
      <c r="L75" s="69"/>
    </row>
    <row r="76" spans="1:13" ht="13.5" customHeight="1">
      <c r="A76" s="61"/>
      <c r="B76" s="39" t="s">
        <v>909</v>
      </c>
      <c r="C76" s="40" t="s">
        <v>910</v>
      </c>
      <c r="D76" s="41">
        <v>216</v>
      </c>
      <c r="E76" s="42">
        <v>11</v>
      </c>
      <c r="F76" s="42">
        <f t="shared" si="0"/>
        <v>11</v>
      </c>
      <c r="G76" s="43">
        <f t="shared" si="1"/>
        <v>0</v>
      </c>
      <c r="H76" s="44">
        <v>628136604314</v>
      </c>
      <c r="I76" s="278"/>
      <c r="J76" s="135">
        <v>6</v>
      </c>
      <c r="K76" s="137">
        <v>47</v>
      </c>
      <c r="L76" s="64"/>
      <c r="M76" s="70"/>
    </row>
    <row r="77" spans="1:13" s="71" customFormat="1" ht="13.5" customHeight="1">
      <c r="A77" s="61"/>
      <c r="B77" s="39" t="s">
        <v>911</v>
      </c>
      <c r="C77" s="40" t="s">
        <v>912</v>
      </c>
      <c r="D77" s="41">
        <v>216</v>
      </c>
      <c r="E77" s="42">
        <v>11</v>
      </c>
      <c r="F77" s="42">
        <f t="shared" si="0"/>
        <v>11</v>
      </c>
      <c r="G77" s="43">
        <f t="shared" si="1"/>
        <v>0</v>
      </c>
      <c r="H77" s="44">
        <v>628136604338</v>
      </c>
      <c r="I77" s="278"/>
      <c r="J77" s="135">
        <v>6</v>
      </c>
      <c r="K77" s="137">
        <v>48</v>
      </c>
      <c r="L77" s="66"/>
    </row>
    <row r="78" spans="1:13" ht="13.5" customHeight="1">
      <c r="A78" s="61"/>
      <c r="B78" s="39" t="s">
        <v>624</v>
      </c>
      <c r="C78" s="40" t="s">
        <v>1422</v>
      </c>
      <c r="D78" s="41">
        <v>150</v>
      </c>
      <c r="E78" s="42">
        <v>11</v>
      </c>
      <c r="F78" s="42">
        <f t="shared" si="0"/>
        <v>11</v>
      </c>
      <c r="G78" s="43">
        <f t="shared" si="1"/>
        <v>0</v>
      </c>
      <c r="H78" s="44">
        <v>628136004398</v>
      </c>
      <c r="I78" s="278"/>
      <c r="J78" s="135">
        <v>6</v>
      </c>
      <c r="K78" s="137">
        <v>49</v>
      </c>
    </row>
    <row r="79" spans="1:13" s="55" customFormat="1" ht="13.5" customHeight="1">
      <c r="A79" s="61"/>
      <c r="B79" s="39" t="s">
        <v>480</v>
      </c>
      <c r="C79" s="40" t="s">
        <v>481</v>
      </c>
      <c r="D79" s="41">
        <v>114</v>
      </c>
      <c r="E79" s="42">
        <v>11</v>
      </c>
      <c r="F79" s="46">
        <f t="shared" si="0"/>
        <v>11</v>
      </c>
      <c r="G79" s="80">
        <f t="shared" si="1"/>
        <v>0</v>
      </c>
      <c r="H79" s="44">
        <v>628136605465</v>
      </c>
      <c r="I79" s="278"/>
      <c r="J79" s="135">
        <v>6</v>
      </c>
      <c r="K79" s="137">
        <v>50</v>
      </c>
      <c r="L79" s="6"/>
      <c r="M79"/>
    </row>
    <row r="80" spans="1:13" s="63" customFormat="1" ht="13.5" customHeight="1">
      <c r="A80" s="61"/>
      <c r="B80" s="39" t="s">
        <v>489</v>
      </c>
      <c r="C80" s="40" t="s">
        <v>490</v>
      </c>
      <c r="D80" s="41">
        <v>115</v>
      </c>
      <c r="E80" s="42">
        <v>11</v>
      </c>
      <c r="F80" s="46">
        <f t="shared" si="0"/>
        <v>11</v>
      </c>
      <c r="G80" s="80">
        <f t="shared" si="1"/>
        <v>0</v>
      </c>
      <c r="H80" s="44">
        <v>628136605489</v>
      </c>
      <c r="I80" s="278"/>
      <c r="J80" s="135">
        <v>6</v>
      </c>
      <c r="K80" s="137">
        <v>51</v>
      </c>
      <c r="L80" s="54"/>
      <c r="M80" s="55"/>
    </row>
    <row r="81" spans="1:13" ht="13.5" customHeight="1">
      <c r="A81" s="61"/>
      <c r="B81" s="39" t="s">
        <v>487</v>
      </c>
      <c r="C81" s="40" t="s">
        <v>488</v>
      </c>
      <c r="D81" s="41">
        <v>115</v>
      </c>
      <c r="E81" s="42">
        <v>11</v>
      </c>
      <c r="F81" s="42">
        <f t="shared" si="0"/>
        <v>11</v>
      </c>
      <c r="G81" s="81">
        <f t="shared" si="1"/>
        <v>0</v>
      </c>
      <c r="H81" s="44">
        <v>628136605502</v>
      </c>
      <c r="I81" s="278"/>
      <c r="J81" s="135">
        <v>6</v>
      </c>
      <c r="K81" s="137">
        <v>52</v>
      </c>
      <c r="L81" s="83"/>
      <c r="M81" s="79"/>
    </row>
    <row r="82" spans="1:13" ht="13.5" customHeight="1">
      <c r="A82" s="61"/>
      <c r="B82" s="39" t="s">
        <v>980</v>
      </c>
      <c r="C82" s="49" t="s">
        <v>981</v>
      </c>
      <c r="D82" s="41">
        <v>225</v>
      </c>
      <c r="E82" s="42">
        <v>11</v>
      </c>
      <c r="F82" s="42">
        <f t="shared" si="0"/>
        <v>11</v>
      </c>
      <c r="G82" s="43">
        <f t="shared" si="1"/>
        <v>0</v>
      </c>
      <c r="H82" s="44">
        <v>628136405577</v>
      </c>
      <c r="I82" s="278"/>
      <c r="J82" s="135">
        <v>6</v>
      </c>
      <c r="K82" s="137">
        <v>53</v>
      </c>
      <c r="L82" s="54"/>
      <c r="M82" s="55"/>
    </row>
    <row r="83" spans="1:13" ht="13.5" customHeight="1">
      <c r="A83" s="61"/>
      <c r="B83" s="88" t="s">
        <v>628</v>
      </c>
      <c r="C83" s="40" t="s">
        <v>629</v>
      </c>
      <c r="D83" s="41">
        <v>150</v>
      </c>
      <c r="E83" s="42">
        <v>11</v>
      </c>
      <c r="F83" s="89">
        <f t="shared" si="0"/>
        <v>11</v>
      </c>
      <c r="G83" s="43">
        <f t="shared" si="1"/>
        <v>0</v>
      </c>
      <c r="H83" s="90">
        <v>628136605649</v>
      </c>
      <c r="I83" s="290"/>
      <c r="J83" s="135">
        <v>6</v>
      </c>
      <c r="K83" s="137">
        <v>54</v>
      </c>
      <c r="L83" s="54"/>
      <c r="M83" s="71"/>
    </row>
    <row r="84" spans="1:13" s="63" customFormat="1" ht="13.5" customHeight="1">
      <c r="A84" s="61"/>
      <c r="B84" s="39" t="s">
        <v>929</v>
      </c>
      <c r="C84" s="40" t="s">
        <v>930</v>
      </c>
      <c r="D84" s="41">
        <v>218</v>
      </c>
      <c r="E84" s="42">
        <v>11</v>
      </c>
      <c r="F84" s="42">
        <f t="shared" si="0"/>
        <v>11</v>
      </c>
      <c r="G84" s="43">
        <f t="shared" si="1"/>
        <v>0</v>
      </c>
      <c r="H84" s="44">
        <v>628136605793</v>
      </c>
      <c r="I84" s="278"/>
      <c r="J84" s="135">
        <v>6</v>
      </c>
      <c r="K84" s="137">
        <v>55</v>
      </c>
      <c r="L84" s="64"/>
      <c r="M84" s="71"/>
    </row>
    <row r="85" spans="1:13" ht="13.5" customHeight="1">
      <c r="A85" s="61"/>
      <c r="B85" s="39" t="s">
        <v>931</v>
      </c>
      <c r="C85" s="40" t="s">
        <v>932</v>
      </c>
      <c r="D85" s="41">
        <v>219</v>
      </c>
      <c r="E85" s="42">
        <v>11</v>
      </c>
      <c r="F85" s="42">
        <f t="shared" si="0"/>
        <v>11</v>
      </c>
      <c r="G85" s="43">
        <f t="shared" si="1"/>
        <v>0</v>
      </c>
      <c r="H85" s="44">
        <v>628136605809</v>
      </c>
      <c r="I85" s="278"/>
      <c r="J85" s="135">
        <v>6</v>
      </c>
      <c r="K85" s="137">
        <v>56</v>
      </c>
    </row>
    <row r="86" spans="1:13" ht="13.5" customHeight="1">
      <c r="A86" s="61"/>
      <c r="B86" s="39" t="s">
        <v>933</v>
      </c>
      <c r="C86" s="40" t="s">
        <v>934</v>
      </c>
      <c r="D86" s="41">
        <v>219</v>
      </c>
      <c r="E86" s="42">
        <v>11</v>
      </c>
      <c r="F86" s="42">
        <f t="shared" si="0"/>
        <v>11</v>
      </c>
      <c r="G86" s="43">
        <f t="shared" si="1"/>
        <v>0</v>
      </c>
      <c r="H86" s="44">
        <v>628136605816</v>
      </c>
      <c r="I86" s="278"/>
      <c r="J86" s="135">
        <v>6</v>
      </c>
      <c r="K86" s="137">
        <v>57</v>
      </c>
      <c r="L86" s="54"/>
      <c r="M86" s="55"/>
    </row>
    <row r="87" spans="1:13" ht="13.5" customHeight="1">
      <c r="A87" s="61"/>
      <c r="B87" s="39" t="s">
        <v>915</v>
      </c>
      <c r="C87" s="40" t="s">
        <v>916</v>
      </c>
      <c r="D87" s="41">
        <v>217</v>
      </c>
      <c r="E87" s="42">
        <v>11</v>
      </c>
      <c r="F87" s="42">
        <f t="shared" si="0"/>
        <v>11</v>
      </c>
      <c r="G87" s="43">
        <f t="shared" si="1"/>
        <v>0</v>
      </c>
      <c r="H87" s="44">
        <v>628136605854</v>
      </c>
      <c r="I87" s="278"/>
      <c r="J87" s="135">
        <v>6</v>
      </c>
      <c r="K87" s="137">
        <v>58</v>
      </c>
      <c r="L87" s="66"/>
      <c r="M87" s="71"/>
    </row>
    <row r="88" spans="1:13" ht="13.5" customHeight="1">
      <c r="A88" s="61"/>
      <c r="B88" s="39" t="s">
        <v>907</v>
      </c>
      <c r="C88" s="40" t="s">
        <v>908</v>
      </c>
      <c r="D88" s="41">
        <v>216</v>
      </c>
      <c r="E88" s="42">
        <v>11</v>
      </c>
      <c r="F88" s="42">
        <f t="shared" si="0"/>
        <v>11</v>
      </c>
      <c r="G88" s="43">
        <f t="shared" si="1"/>
        <v>0</v>
      </c>
      <c r="H88" s="44">
        <v>628136605861</v>
      </c>
      <c r="I88" s="278"/>
      <c r="J88" s="135">
        <v>6</v>
      </c>
      <c r="K88" s="137">
        <v>59</v>
      </c>
      <c r="L88" s="64"/>
      <c r="M88" s="70"/>
    </row>
    <row r="89" spans="1:13" ht="13.5" customHeight="1">
      <c r="A89" s="61"/>
      <c r="B89" s="39" t="s">
        <v>917</v>
      </c>
      <c r="C89" s="49" t="s">
        <v>918</v>
      </c>
      <c r="D89" s="41">
        <v>217</v>
      </c>
      <c r="E89" s="42">
        <v>11</v>
      </c>
      <c r="F89" s="42">
        <f t="shared" si="0"/>
        <v>11</v>
      </c>
      <c r="G89" s="43">
        <f t="shared" si="1"/>
        <v>0</v>
      </c>
      <c r="H89" s="44">
        <v>628136605885</v>
      </c>
      <c r="I89" s="278"/>
      <c r="J89" s="135">
        <v>6</v>
      </c>
      <c r="K89" s="137">
        <v>60</v>
      </c>
      <c r="L89" s="66"/>
      <c r="M89" s="71"/>
    </row>
    <row r="90" spans="1:13" s="14" customFormat="1" ht="13.5" customHeight="1">
      <c r="A90" s="61"/>
      <c r="B90" s="39" t="s">
        <v>925</v>
      </c>
      <c r="C90" s="40" t="s">
        <v>926</v>
      </c>
      <c r="D90" s="41">
        <v>218</v>
      </c>
      <c r="E90" s="42">
        <v>11</v>
      </c>
      <c r="F90" s="42">
        <f t="shared" si="0"/>
        <v>11</v>
      </c>
      <c r="G90" s="43">
        <f t="shared" si="1"/>
        <v>0</v>
      </c>
      <c r="H90" s="44">
        <v>628136605892</v>
      </c>
      <c r="I90" s="278"/>
      <c r="J90" s="135">
        <v>6</v>
      </c>
      <c r="K90" s="137">
        <v>61</v>
      </c>
      <c r="L90" s="64"/>
      <c r="M90" s="55"/>
    </row>
    <row r="91" spans="1:13" ht="13.5" customHeight="1">
      <c r="A91" s="61"/>
      <c r="B91" s="39" t="s">
        <v>913</v>
      </c>
      <c r="C91" s="40" t="s">
        <v>914</v>
      </c>
      <c r="D91" s="41">
        <v>216</v>
      </c>
      <c r="E91" s="42">
        <v>11</v>
      </c>
      <c r="F91" s="42">
        <f t="shared" si="0"/>
        <v>11</v>
      </c>
      <c r="G91" s="43">
        <f t="shared" si="1"/>
        <v>0</v>
      </c>
      <c r="H91" s="44">
        <v>628136605908</v>
      </c>
      <c r="I91" s="278"/>
      <c r="J91" s="135">
        <v>6</v>
      </c>
      <c r="K91" s="137">
        <v>62</v>
      </c>
      <c r="L91" s="66"/>
      <c r="M91" s="71"/>
    </row>
    <row r="92" spans="1:13" ht="13.5" customHeight="1">
      <c r="A92" s="61"/>
      <c r="B92" s="39" t="s">
        <v>921</v>
      </c>
      <c r="C92" s="40" t="s">
        <v>922</v>
      </c>
      <c r="D92" s="41">
        <v>217</v>
      </c>
      <c r="E92" s="42">
        <v>11</v>
      </c>
      <c r="F92" s="42">
        <f t="shared" si="0"/>
        <v>11</v>
      </c>
      <c r="G92" s="43">
        <f t="shared" si="1"/>
        <v>0</v>
      </c>
      <c r="H92" s="44">
        <v>628136605977</v>
      </c>
      <c r="I92" s="278"/>
      <c r="J92" s="135">
        <v>6</v>
      </c>
      <c r="K92" s="137">
        <v>63</v>
      </c>
      <c r="L92" s="69"/>
      <c r="M92" s="71"/>
    </row>
    <row r="93" spans="1:13" s="75" customFormat="1" ht="13.5" customHeight="1">
      <c r="A93" s="61"/>
      <c r="B93" s="39" t="s">
        <v>919</v>
      </c>
      <c r="C93" s="40" t="s">
        <v>920</v>
      </c>
      <c r="D93" s="41">
        <v>217</v>
      </c>
      <c r="E93" s="42">
        <v>11</v>
      </c>
      <c r="F93" s="42">
        <f t="shared" si="0"/>
        <v>11</v>
      </c>
      <c r="G93" s="43">
        <f t="shared" si="1"/>
        <v>0</v>
      </c>
      <c r="H93" s="44">
        <v>628136605984</v>
      </c>
      <c r="I93" s="278"/>
      <c r="J93" s="135">
        <v>6</v>
      </c>
      <c r="K93" s="137">
        <v>64</v>
      </c>
      <c r="L93" s="66"/>
      <c r="M93" s="71"/>
    </row>
    <row r="94" spans="1:13" ht="13.5" customHeight="1">
      <c r="A94" s="61"/>
      <c r="B94" s="39" t="s">
        <v>923</v>
      </c>
      <c r="C94" s="40" t="s">
        <v>924</v>
      </c>
      <c r="D94" s="41">
        <v>218</v>
      </c>
      <c r="E94" s="42">
        <v>11</v>
      </c>
      <c r="F94" s="42">
        <f t="shared" ref="F94:F157" si="2">E94*(1-F$26)</f>
        <v>11</v>
      </c>
      <c r="G94" s="43">
        <f t="shared" ref="G94:G157" si="3">A94*F94</f>
        <v>0</v>
      </c>
      <c r="H94" s="44">
        <v>628136605991</v>
      </c>
      <c r="I94" s="278"/>
      <c r="J94" s="135">
        <v>6</v>
      </c>
      <c r="K94" s="137">
        <v>65</v>
      </c>
      <c r="L94" s="66"/>
      <c r="M94" s="71"/>
    </row>
    <row r="95" spans="1:13" ht="13.5" customHeight="1">
      <c r="A95" s="61"/>
      <c r="B95" s="39" t="s">
        <v>640</v>
      </c>
      <c r="C95" s="40" t="s">
        <v>1429</v>
      </c>
      <c r="D95" s="41">
        <v>158</v>
      </c>
      <c r="E95" s="42">
        <v>11</v>
      </c>
      <c r="F95" s="42">
        <f t="shared" si="2"/>
        <v>11</v>
      </c>
      <c r="G95" s="43">
        <f t="shared" si="3"/>
        <v>0</v>
      </c>
      <c r="H95" s="44">
        <v>628136606073</v>
      </c>
      <c r="I95" s="278"/>
      <c r="J95" s="135">
        <v>6</v>
      </c>
      <c r="K95" s="137">
        <v>66</v>
      </c>
      <c r="L95" s="64"/>
      <c r="M95" s="71"/>
    </row>
    <row r="96" spans="1:13" ht="13.5" customHeight="1">
      <c r="A96" s="61"/>
      <c r="B96" s="39" t="s">
        <v>641</v>
      </c>
      <c r="C96" s="40" t="s">
        <v>642</v>
      </c>
      <c r="D96" s="41">
        <v>158</v>
      </c>
      <c r="E96" s="42">
        <v>11</v>
      </c>
      <c r="F96" s="42">
        <f t="shared" si="2"/>
        <v>11</v>
      </c>
      <c r="G96" s="43">
        <f t="shared" si="3"/>
        <v>0</v>
      </c>
      <c r="H96" s="44">
        <v>628136606080</v>
      </c>
      <c r="I96" s="278"/>
      <c r="J96" s="135">
        <v>6</v>
      </c>
      <c r="K96" s="137">
        <v>67</v>
      </c>
      <c r="L96" s="54"/>
      <c r="M96" s="71"/>
    </row>
    <row r="97" spans="1:13" ht="13.35" customHeight="1">
      <c r="A97" s="61"/>
      <c r="B97" s="39" t="s">
        <v>637</v>
      </c>
      <c r="C97" s="40" t="s">
        <v>638</v>
      </c>
      <c r="D97" s="41">
        <v>157</v>
      </c>
      <c r="E97" s="42">
        <v>11</v>
      </c>
      <c r="F97" s="42">
        <f t="shared" si="2"/>
        <v>11</v>
      </c>
      <c r="G97" s="43">
        <f t="shared" si="3"/>
        <v>0</v>
      </c>
      <c r="H97" s="44">
        <v>628136606127</v>
      </c>
      <c r="I97" s="278"/>
      <c r="J97" s="135">
        <v>6</v>
      </c>
      <c r="K97" s="137">
        <v>68</v>
      </c>
    </row>
    <row r="98" spans="1:13" s="55" customFormat="1" ht="13.5" customHeight="1">
      <c r="A98" s="61"/>
      <c r="B98" s="39" t="s">
        <v>626</v>
      </c>
      <c r="C98" s="40" t="s">
        <v>1420</v>
      </c>
      <c r="D98" s="41">
        <v>150</v>
      </c>
      <c r="E98" s="42">
        <v>11</v>
      </c>
      <c r="F98" s="42">
        <f t="shared" si="2"/>
        <v>11</v>
      </c>
      <c r="G98" s="43">
        <f t="shared" si="3"/>
        <v>0</v>
      </c>
      <c r="H98" s="44">
        <v>628136606257</v>
      </c>
      <c r="I98" s="278"/>
      <c r="J98" s="135">
        <v>6</v>
      </c>
      <c r="K98" s="137">
        <v>69</v>
      </c>
      <c r="L98" s="64"/>
    </row>
    <row r="99" spans="1:13" ht="13.5" customHeight="1">
      <c r="A99" s="61"/>
      <c r="B99" s="39" t="s">
        <v>761</v>
      </c>
      <c r="C99" s="40" t="s">
        <v>762</v>
      </c>
      <c r="D99" s="94">
        <v>190</v>
      </c>
      <c r="E99" s="42">
        <v>11</v>
      </c>
      <c r="F99" s="42">
        <f t="shared" si="2"/>
        <v>11</v>
      </c>
      <c r="G99" s="43">
        <f t="shared" si="3"/>
        <v>0</v>
      </c>
      <c r="H99" s="44">
        <v>628136606486</v>
      </c>
      <c r="I99" s="278"/>
      <c r="J99" s="135">
        <v>6</v>
      </c>
      <c r="K99" s="137">
        <v>70</v>
      </c>
      <c r="L99" s="76"/>
      <c r="M99" s="65"/>
    </row>
    <row r="100" spans="1:13" ht="13.5" customHeight="1">
      <c r="A100" s="61"/>
      <c r="B100" s="39" t="s">
        <v>927</v>
      </c>
      <c r="C100" s="40" t="s">
        <v>928</v>
      </c>
      <c r="D100" s="41">
        <v>218</v>
      </c>
      <c r="E100" s="42">
        <v>11</v>
      </c>
      <c r="F100" s="42">
        <f t="shared" si="2"/>
        <v>11</v>
      </c>
      <c r="G100" s="43">
        <f t="shared" si="3"/>
        <v>0</v>
      </c>
      <c r="H100" s="44">
        <v>628136606547</v>
      </c>
      <c r="I100" s="278"/>
      <c r="J100" s="135">
        <v>6</v>
      </c>
      <c r="K100" s="137">
        <v>71</v>
      </c>
      <c r="L100" s="66"/>
      <c r="M100" s="71"/>
    </row>
    <row r="101" spans="1:13" s="55" customFormat="1" ht="13.5" customHeight="1">
      <c r="A101" s="61"/>
      <c r="B101" s="39" t="s">
        <v>459</v>
      </c>
      <c r="C101" s="40" t="s">
        <v>460</v>
      </c>
      <c r="D101" s="41">
        <v>98</v>
      </c>
      <c r="E101" s="42">
        <v>11</v>
      </c>
      <c r="F101" s="42">
        <f t="shared" si="2"/>
        <v>11</v>
      </c>
      <c r="G101" s="43">
        <f t="shared" si="3"/>
        <v>0</v>
      </c>
      <c r="H101" s="44">
        <v>628136106580</v>
      </c>
      <c r="I101" s="278"/>
      <c r="J101" s="135">
        <v>6</v>
      </c>
      <c r="K101" s="137">
        <v>72</v>
      </c>
      <c r="L101" s="69"/>
    </row>
    <row r="102" spans="1:13" ht="13.5" customHeight="1">
      <c r="A102" s="61"/>
      <c r="B102" s="39" t="s">
        <v>455</v>
      </c>
      <c r="C102" s="51" t="s">
        <v>456</v>
      </c>
      <c r="D102" s="41">
        <v>98</v>
      </c>
      <c r="E102" s="42">
        <v>11</v>
      </c>
      <c r="F102" s="42">
        <f t="shared" si="2"/>
        <v>11</v>
      </c>
      <c r="G102" s="43">
        <f t="shared" si="3"/>
        <v>0</v>
      </c>
      <c r="H102" s="44">
        <v>628136106603</v>
      </c>
      <c r="I102" s="278"/>
      <c r="J102" s="135">
        <v>6</v>
      </c>
      <c r="K102" s="137">
        <v>73</v>
      </c>
      <c r="L102" s="54"/>
      <c r="M102" s="55"/>
    </row>
    <row r="103" spans="1:13" ht="13.5" customHeight="1">
      <c r="A103" s="61"/>
      <c r="B103" s="39" t="s">
        <v>461</v>
      </c>
      <c r="C103" s="40" t="s">
        <v>462</v>
      </c>
      <c r="D103" s="41">
        <v>98</v>
      </c>
      <c r="E103" s="42">
        <v>11</v>
      </c>
      <c r="F103" s="42">
        <f t="shared" si="2"/>
        <v>11</v>
      </c>
      <c r="G103" s="43">
        <f t="shared" si="3"/>
        <v>0</v>
      </c>
      <c r="H103" s="44">
        <v>628136106627</v>
      </c>
      <c r="I103" s="278"/>
      <c r="J103" s="135">
        <v>6</v>
      </c>
      <c r="K103" s="137">
        <v>74</v>
      </c>
      <c r="L103" s="76"/>
      <c r="M103" s="55"/>
    </row>
    <row r="104" spans="1:13" s="63" customFormat="1" ht="13.5" customHeight="1">
      <c r="A104" s="61"/>
      <c r="B104" s="39" t="s">
        <v>457</v>
      </c>
      <c r="C104" s="40" t="s">
        <v>458</v>
      </c>
      <c r="D104" s="41">
        <v>98</v>
      </c>
      <c r="E104" s="42">
        <v>11</v>
      </c>
      <c r="F104" s="42">
        <f t="shared" si="2"/>
        <v>11</v>
      </c>
      <c r="G104" s="43">
        <f t="shared" si="3"/>
        <v>0</v>
      </c>
      <c r="H104" s="44">
        <v>628136106634</v>
      </c>
      <c r="I104" s="278"/>
      <c r="J104" s="135">
        <v>6</v>
      </c>
      <c r="K104" s="137">
        <v>75</v>
      </c>
      <c r="L104" s="76"/>
      <c r="M104" s="55"/>
    </row>
    <row r="105" spans="1:13" ht="13.5" customHeight="1">
      <c r="A105" s="61"/>
      <c r="B105" s="39" t="s">
        <v>706</v>
      </c>
      <c r="C105" s="40" t="s">
        <v>707</v>
      </c>
      <c r="D105" s="41">
        <v>181</v>
      </c>
      <c r="E105" s="42">
        <v>11</v>
      </c>
      <c r="F105" s="42">
        <f t="shared" si="2"/>
        <v>11</v>
      </c>
      <c r="G105" s="43">
        <f t="shared" si="3"/>
        <v>0</v>
      </c>
      <c r="H105" s="44">
        <v>628136806657</v>
      </c>
      <c r="I105" s="278"/>
      <c r="J105" s="135">
        <v>6</v>
      </c>
      <c r="K105" s="137">
        <v>76</v>
      </c>
      <c r="L105" s="64"/>
      <c r="M105" s="55"/>
    </row>
    <row r="106" spans="1:13" ht="13.5" customHeight="1">
      <c r="A106" s="61"/>
      <c r="B106" s="39" t="s">
        <v>644</v>
      </c>
      <c r="C106" s="40" t="s">
        <v>1433</v>
      </c>
      <c r="D106" s="41">
        <v>159</v>
      </c>
      <c r="E106" s="42">
        <v>11</v>
      </c>
      <c r="F106" s="42">
        <f t="shared" si="2"/>
        <v>11</v>
      </c>
      <c r="G106" s="43">
        <f t="shared" si="3"/>
        <v>0</v>
      </c>
      <c r="H106" s="44">
        <v>628136606691</v>
      </c>
      <c r="I106" s="297"/>
      <c r="J106" s="135">
        <v>6</v>
      </c>
      <c r="K106" s="137">
        <v>77</v>
      </c>
      <c r="L106" s="54"/>
      <c r="M106" s="71"/>
    </row>
    <row r="107" spans="1:13" ht="13.5" customHeight="1">
      <c r="A107" s="61"/>
      <c r="B107" s="50" t="s">
        <v>700</v>
      </c>
      <c r="C107" s="51" t="s">
        <v>701</v>
      </c>
      <c r="D107" s="41">
        <v>180</v>
      </c>
      <c r="E107" s="42">
        <v>11</v>
      </c>
      <c r="F107" s="42">
        <f t="shared" si="2"/>
        <v>11</v>
      </c>
      <c r="G107" s="43">
        <f t="shared" si="3"/>
        <v>0</v>
      </c>
      <c r="H107" s="44">
        <v>628136606769</v>
      </c>
      <c r="I107" s="278"/>
      <c r="J107" s="135">
        <v>6</v>
      </c>
      <c r="K107" s="137">
        <v>78</v>
      </c>
      <c r="L107" s="64"/>
      <c r="M107" s="71"/>
    </row>
    <row r="108" spans="1:13" s="55" customFormat="1" ht="13.5" customHeight="1">
      <c r="A108" s="61"/>
      <c r="B108" s="50" t="s">
        <v>702</v>
      </c>
      <c r="C108" s="51" t="s">
        <v>703</v>
      </c>
      <c r="D108" s="41">
        <v>180</v>
      </c>
      <c r="E108" s="42">
        <v>11</v>
      </c>
      <c r="F108" s="42">
        <f t="shared" si="2"/>
        <v>11</v>
      </c>
      <c r="G108" s="43">
        <f t="shared" si="3"/>
        <v>0</v>
      </c>
      <c r="H108" s="44">
        <v>628136606776</v>
      </c>
      <c r="I108" s="278"/>
      <c r="J108" s="135">
        <v>6</v>
      </c>
      <c r="K108" s="137">
        <v>79</v>
      </c>
      <c r="L108" s="66"/>
    </row>
    <row r="109" spans="1:13" s="55" customFormat="1" ht="13.5" customHeight="1">
      <c r="A109" s="61"/>
      <c r="B109" s="39" t="s">
        <v>682</v>
      </c>
      <c r="C109" s="40" t="s">
        <v>683</v>
      </c>
      <c r="D109" s="41">
        <v>176</v>
      </c>
      <c r="E109" s="42">
        <v>11</v>
      </c>
      <c r="F109" s="42">
        <f t="shared" si="2"/>
        <v>11</v>
      </c>
      <c r="G109" s="43">
        <f t="shared" si="3"/>
        <v>0</v>
      </c>
      <c r="H109" s="44">
        <v>628136606813</v>
      </c>
      <c r="I109" s="278"/>
      <c r="J109" s="135">
        <v>6</v>
      </c>
      <c r="K109" s="137">
        <v>80</v>
      </c>
      <c r="L109" s="66"/>
      <c r="M109" s="71"/>
    </row>
    <row r="110" spans="1:13" s="55" customFormat="1" ht="13.5" customHeight="1">
      <c r="A110" s="61"/>
      <c r="B110" s="50" t="s">
        <v>684</v>
      </c>
      <c r="C110" s="51" t="s">
        <v>685</v>
      </c>
      <c r="D110" s="41">
        <v>179</v>
      </c>
      <c r="E110" s="42">
        <v>11</v>
      </c>
      <c r="F110" s="42">
        <f t="shared" si="2"/>
        <v>11</v>
      </c>
      <c r="G110" s="43">
        <f t="shared" si="3"/>
        <v>0</v>
      </c>
      <c r="H110" s="44">
        <v>628136606820</v>
      </c>
      <c r="I110" s="278"/>
      <c r="J110" s="135">
        <v>6</v>
      </c>
      <c r="K110" s="137">
        <v>81</v>
      </c>
      <c r="L110" s="6"/>
      <c r="M110"/>
    </row>
    <row r="111" spans="1:13" s="65" customFormat="1" ht="13.5" customHeight="1">
      <c r="A111" s="61"/>
      <c r="B111" s="39" t="s">
        <v>686</v>
      </c>
      <c r="C111" s="40" t="s">
        <v>687</v>
      </c>
      <c r="D111" s="41">
        <v>178</v>
      </c>
      <c r="E111" s="42">
        <v>11</v>
      </c>
      <c r="F111" s="42">
        <f t="shared" si="2"/>
        <v>11</v>
      </c>
      <c r="G111" s="43">
        <f t="shared" si="3"/>
        <v>0</v>
      </c>
      <c r="H111" s="44">
        <v>628136606837</v>
      </c>
      <c r="I111" s="278"/>
      <c r="J111" s="135">
        <v>6</v>
      </c>
      <c r="K111" s="137">
        <v>82</v>
      </c>
      <c r="L111" s="54"/>
      <c r="M111" s="55"/>
    </row>
    <row r="112" spans="1:13" ht="13.5" customHeight="1">
      <c r="A112" s="61"/>
      <c r="B112" s="39" t="s">
        <v>691</v>
      </c>
      <c r="C112" s="40" t="s">
        <v>692</v>
      </c>
      <c r="D112" s="41">
        <v>177</v>
      </c>
      <c r="E112" s="42">
        <v>11</v>
      </c>
      <c r="F112" s="42">
        <f t="shared" si="2"/>
        <v>11</v>
      </c>
      <c r="G112" s="43">
        <f t="shared" si="3"/>
        <v>0</v>
      </c>
      <c r="H112" s="44">
        <v>628136606844</v>
      </c>
      <c r="I112" s="278"/>
      <c r="J112" s="135">
        <v>6</v>
      </c>
      <c r="K112" s="137">
        <v>83</v>
      </c>
      <c r="L112" s="66"/>
      <c r="M112" s="55"/>
    </row>
    <row r="113" spans="1:13" ht="13.5" customHeight="1">
      <c r="A113" s="61"/>
      <c r="B113" s="39" t="s">
        <v>636</v>
      </c>
      <c r="C113" s="49" t="s">
        <v>1424</v>
      </c>
      <c r="D113" s="41">
        <v>157</v>
      </c>
      <c r="E113" s="42">
        <v>11</v>
      </c>
      <c r="F113" s="42">
        <f t="shared" si="2"/>
        <v>11</v>
      </c>
      <c r="G113" s="43">
        <f t="shared" si="3"/>
        <v>0</v>
      </c>
      <c r="H113" s="44">
        <v>628136606882</v>
      </c>
      <c r="I113" s="278"/>
      <c r="J113" s="135">
        <v>6</v>
      </c>
      <c r="K113" s="137">
        <v>84</v>
      </c>
      <c r="L113" s="54"/>
      <c r="M113" s="55"/>
    </row>
    <row r="114" spans="1:13" ht="13.5" customHeight="1">
      <c r="A114" s="61"/>
      <c r="B114" s="39" t="s">
        <v>406</v>
      </c>
      <c r="C114" s="40" t="s">
        <v>1758</v>
      </c>
      <c r="D114" s="41">
        <v>105</v>
      </c>
      <c r="E114" s="42">
        <v>11</v>
      </c>
      <c r="F114" s="42">
        <f t="shared" si="2"/>
        <v>11</v>
      </c>
      <c r="G114" s="43">
        <f t="shared" si="3"/>
        <v>0</v>
      </c>
      <c r="H114" s="44">
        <v>628136606905</v>
      </c>
      <c r="I114" s="278"/>
      <c r="J114" s="135">
        <v>6</v>
      </c>
      <c r="K114" s="137">
        <v>85</v>
      </c>
      <c r="L114" s="76"/>
      <c r="M114" s="71"/>
    </row>
    <row r="115" spans="1:13" ht="13.5" customHeight="1">
      <c r="A115" s="61"/>
      <c r="B115" s="39" t="s">
        <v>402</v>
      </c>
      <c r="C115" s="40" t="s">
        <v>403</v>
      </c>
      <c r="D115" s="41">
        <v>106</v>
      </c>
      <c r="E115" s="42">
        <v>11</v>
      </c>
      <c r="F115" s="42">
        <f t="shared" si="2"/>
        <v>11</v>
      </c>
      <c r="G115" s="43">
        <f t="shared" si="3"/>
        <v>0</v>
      </c>
      <c r="H115" s="44">
        <v>628136606912</v>
      </c>
      <c r="I115" s="278"/>
      <c r="J115" s="135">
        <v>6</v>
      </c>
      <c r="K115" s="137">
        <v>86</v>
      </c>
    </row>
    <row r="116" spans="1:13" ht="13.5" customHeight="1">
      <c r="A116" s="61"/>
      <c r="B116" s="39" t="s">
        <v>404</v>
      </c>
      <c r="C116" s="49" t="s">
        <v>405</v>
      </c>
      <c r="D116" s="41">
        <v>107</v>
      </c>
      <c r="E116" s="42">
        <v>11</v>
      </c>
      <c r="F116" s="42">
        <f t="shared" si="2"/>
        <v>11</v>
      </c>
      <c r="G116" s="43">
        <f t="shared" si="3"/>
        <v>0</v>
      </c>
      <c r="H116" s="44">
        <v>628136606936</v>
      </c>
      <c r="I116" s="278"/>
      <c r="J116" s="135">
        <v>6</v>
      </c>
      <c r="K116" s="137">
        <v>87</v>
      </c>
      <c r="L116" s="54"/>
      <c r="M116" s="55"/>
    </row>
    <row r="117" spans="1:13" ht="13.5" customHeight="1">
      <c r="A117" s="61"/>
      <c r="B117" s="39" t="s">
        <v>600</v>
      </c>
      <c r="C117" s="40" t="s">
        <v>601</v>
      </c>
      <c r="D117" s="41">
        <v>148</v>
      </c>
      <c r="E117" s="42">
        <v>11</v>
      </c>
      <c r="F117" s="42">
        <f t="shared" si="2"/>
        <v>11</v>
      </c>
      <c r="G117" s="43">
        <f t="shared" si="3"/>
        <v>0</v>
      </c>
      <c r="H117" s="44">
        <v>628136606943</v>
      </c>
      <c r="I117" s="297"/>
      <c r="J117" s="135">
        <v>6</v>
      </c>
      <c r="K117" s="137">
        <v>88</v>
      </c>
    </row>
    <row r="118" spans="1:13" ht="13.5" customHeight="1">
      <c r="A118" s="61"/>
      <c r="B118" s="39" t="s">
        <v>612</v>
      </c>
      <c r="C118" s="40" t="s">
        <v>1415</v>
      </c>
      <c r="D118" s="41">
        <v>153</v>
      </c>
      <c r="E118" s="42">
        <v>11</v>
      </c>
      <c r="F118" s="42">
        <f t="shared" si="2"/>
        <v>11</v>
      </c>
      <c r="G118" s="43">
        <f t="shared" si="3"/>
        <v>0</v>
      </c>
      <c r="H118" s="44">
        <v>628136606974</v>
      </c>
      <c r="I118" s="278"/>
      <c r="J118" s="135">
        <v>6</v>
      </c>
      <c r="K118" s="137">
        <v>89</v>
      </c>
    </row>
    <row r="119" spans="1:13" ht="13.5" customHeight="1">
      <c r="A119" s="61"/>
      <c r="B119" s="39" t="s">
        <v>693</v>
      </c>
      <c r="C119" s="40" t="s">
        <v>694</v>
      </c>
      <c r="D119" s="41">
        <v>177</v>
      </c>
      <c r="E119" s="42">
        <v>11</v>
      </c>
      <c r="F119" s="42">
        <f t="shared" si="2"/>
        <v>11</v>
      </c>
      <c r="G119" s="43">
        <f t="shared" si="3"/>
        <v>0</v>
      </c>
      <c r="H119" s="44">
        <v>628136606998</v>
      </c>
      <c r="I119" s="278"/>
      <c r="J119" s="135">
        <v>6</v>
      </c>
      <c r="K119" s="137">
        <v>90</v>
      </c>
    </row>
    <row r="120" spans="1:13" s="55" customFormat="1" ht="13.5" customHeight="1">
      <c r="A120" s="61"/>
      <c r="B120" s="39" t="s">
        <v>486</v>
      </c>
      <c r="C120" s="40" t="s">
        <v>1369</v>
      </c>
      <c r="D120" s="41">
        <v>114</v>
      </c>
      <c r="E120" s="42">
        <v>11</v>
      </c>
      <c r="F120" s="42">
        <f t="shared" si="2"/>
        <v>11</v>
      </c>
      <c r="G120" s="81">
        <f t="shared" si="3"/>
        <v>0</v>
      </c>
      <c r="H120" s="44">
        <v>628136607001</v>
      </c>
      <c r="I120" s="278"/>
      <c r="J120" s="135">
        <v>6</v>
      </c>
      <c r="K120" s="137">
        <v>91</v>
      </c>
      <c r="L120" s="76"/>
      <c r="M120" s="82"/>
    </row>
    <row r="121" spans="1:13" s="55" customFormat="1" ht="13.5" customHeight="1">
      <c r="A121" s="61"/>
      <c r="B121" s="39" t="s">
        <v>690</v>
      </c>
      <c r="C121" s="49" t="s">
        <v>1565</v>
      </c>
      <c r="D121" s="41">
        <v>178</v>
      </c>
      <c r="E121" s="42">
        <v>11</v>
      </c>
      <c r="F121" s="42">
        <f t="shared" si="2"/>
        <v>11</v>
      </c>
      <c r="G121" s="43">
        <f t="shared" si="3"/>
        <v>0</v>
      </c>
      <c r="H121" s="44">
        <v>628136607339</v>
      </c>
      <c r="I121" s="282"/>
      <c r="J121" s="135">
        <v>6</v>
      </c>
      <c r="K121" s="137">
        <v>92</v>
      </c>
      <c r="L121" s="69"/>
      <c r="M121" s="71"/>
    </row>
    <row r="122" spans="1:13" ht="13.5" customHeight="1">
      <c r="A122" s="61"/>
      <c r="B122" s="50" t="s">
        <v>709</v>
      </c>
      <c r="C122" s="51" t="s">
        <v>1555</v>
      </c>
      <c r="D122" s="52">
        <v>181</v>
      </c>
      <c r="E122" s="42">
        <v>11</v>
      </c>
      <c r="F122" s="43">
        <f t="shared" si="2"/>
        <v>11</v>
      </c>
      <c r="G122" s="43">
        <f t="shared" si="3"/>
        <v>0</v>
      </c>
      <c r="H122" s="45">
        <v>628136607353</v>
      </c>
      <c r="I122" s="282"/>
      <c r="J122" s="135">
        <v>6</v>
      </c>
      <c r="K122" s="137">
        <v>93</v>
      </c>
      <c r="L122" s="58"/>
      <c r="M122" s="59"/>
    </row>
    <row r="123" spans="1:13" ht="13.5" customHeight="1">
      <c r="A123" s="61"/>
      <c r="B123" s="39" t="s">
        <v>704</v>
      </c>
      <c r="C123" s="40" t="s">
        <v>705</v>
      </c>
      <c r="D123" s="41">
        <v>181</v>
      </c>
      <c r="E123" s="42">
        <v>11</v>
      </c>
      <c r="F123" s="42">
        <f t="shared" si="2"/>
        <v>11</v>
      </c>
      <c r="G123" s="43">
        <f t="shared" si="3"/>
        <v>0</v>
      </c>
      <c r="H123" s="44">
        <v>628136607360</v>
      </c>
      <c r="I123" s="278"/>
      <c r="J123" s="135">
        <v>6</v>
      </c>
      <c r="K123" s="137">
        <v>94</v>
      </c>
      <c r="L123" s="64"/>
      <c r="M123" s="55"/>
    </row>
    <row r="124" spans="1:13" ht="13.5" customHeight="1">
      <c r="A124" s="61"/>
      <c r="B124" s="39" t="s">
        <v>469</v>
      </c>
      <c r="C124" s="40" t="s">
        <v>470</v>
      </c>
      <c r="D124" s="41">
        <v>100</v>
      </c>
      <c r="E124" s="42">
        <v>11</v>
      </c>
      <c r="F124" s="42">
        <f t="shared" si="2"/>
        <v>11</v>
      </c>
      <c r="G124" s="43">
        <f t="shared" si="3"/>
        <v>0</v>
      </c>
      <c r="H124" s="44">
        <v>628136607377</v>
      </c>
      <c r="I124" s="278"/>
      <c r="J124" s="135">
        <v>6</v>
      </c>
      <c r="K124" s="137">
        <v>95</v>
      </c>
      <c r="L124" s="76"/>
      <c r="M124" s="55"/>
    </row>
    <row r="125" spans="1:13" s="55" customFormat="1" ht="13.5" customHeight="1">
      <c r="A125" s="61"/>
      <c r="B125" s="39" t="s">
        <v>467</v>
      </c>
      <c r="C125" s="49" t="s">
        <v>468</v>
      </c>
      <c r="D125" s="41">
        <v>100</v>
      </c>
      <c r="E125" s="42">
        <v>11</v>
      </c>
      <c r="F125" s="42">
        <f t="shared" si="2"/>
        <v>11</v>
      </c>
      <c r="G125" s="43">
        <f t="shared" si="3"/>
        <v>0</v>
      </c>
      <c r="H125" s="44">
        <v>628136607384</v>
      </c>
      <c r="I125" s="278"/>
      <c r="J125" s="135">
        <v>6</v>
      </c>
      <c r="K125" s="137">
        <v>96</v>
      </c>
      <c r="L125" s="77"/>
      <c r="M125" s="79"/>
    </row>
    <row r="126" spans="1:13" s="55" customFormat="1" ht="13.5" customHeight="1">
      <c r="A126" s="61"/>
      <c r="B126" s="39" t="s">
        <v>465</v>
      </c>
      <c r="C126" s="40" t="s">
        <v>466</v>
      </c>
      <c r="D126" s="41">
        <v>100</v>
      </c>
      <c r="E126" s="42">
        <v>11</v>
      </c>
      <c r="F126" s="42">
        <f t="shared" si="2"/>
        <v>11</v>
      </c>
      <c r="G126" s="43">
        <f t="shared" si="3"/>
        <v>0</v>
      </c>
      <c r="H126" s="44">
        <v>628136607391</v>
      </c>
      <c r="I126" s="278"/>
      <c r="J126" s="135">
        <v>6</v>
      </c>
      <c r="K126" s="137">
        <v>97</v>
      </c>
      <c r="L126" s="76"/>
    </row>
    <row r="127" spans="1:13" ht="13.5" customHeight="1">
      <c r="A127" s="61"/>
      <c r="B127" s="50" t="s">
        <v>696</v>
      </c>
      <c r="C127" s="51" t="s">
        <v>697</v>
      </c>
      <c r="D127" s="41">
        <v>180</v>
      </c>
      <c r="E127" s="42">
        <v>11</v>
      </c>
      <c r="F127" s="42">
        <f t="shared" si="2"/>
        <v>11</v>
      </c>
      <c r="G127" s="43">
        <f t="shared" si="3"/>
        <v>0</v>
      </c>
      <c r="H127" s="44">
        <v>628136607483</v>
      </c>
      <c r="I127" s="287"/>
      <c r="J127" s="135">
        <v>6</v>
      </c>
      <c r="K127" s="137">
        <v>98</v>
      </c>
      <c r="L127" s="66"/>
      <c r="M127" s="55"/>
    </row>
    <row r="128" spans="1:13" ht="13.5" customHeight="1">
      <c r="A128" s="61"/>
      <c r="B128" s="39" t="s">
        <v>385</v>
      </c>
      <c r="C128" s="40" t="s">
        <v>386</v>
      </c>
      <c r="D128" s="41">
        <v>96</v>
      </c>
      <c r="E128" s="42">
        <v>11</v>
      </c>
      <c r="F128" s="42">
        <f t="shared" si="2"/>
        <v>11</v>
      </c>
      <c r="G128" s="43">
        <f t="shared" si="3"/>
        <v>0</v>
      </c>
      <c r="H128" s="44">
        <v>628136607506</v>
      </c>
      <c r="I128" s="287"/>
      <c r="J128" s="135">
        <v>6</v>
      </c>
      <c r="K128" s="137">
        <v>99</v>
      </c>
      <c r="L128" s="66"/>
      <c r="M128" s="71"/>
    </row>
    <row r="129" spans="1:13" ht="13.5" customHeight="1">
      <c r="A129" s="61"/>
      <c r="B129" s="39" t="s">
        <v>387</v>
      </c>
      <c r="C129" s="40" t="s">
        <v>1363</v>
      </c>
      <c r="D129" s="41">
        <v>96</v>
      </c>
      <c r="E129" s="42">
        <v>11</v>
      </c>
      <c r="F129" s="42">
        <f t="shared" si="2"/>
        <v>11</v>
      </c>
      <c r="G129" s="43">
        <f t="shared" si="3"/>
        <v>0</v>
      </c>
      <c r="H129" s="44">
        <v>628136607513</v>
      </c>
      <c r="I129" s="287"/>
      <c r="J129" s="135">
        <v>6</v>
      </c>
      <c r="K129" s="137">
        <v>100</v>
      </c>
    </row>
    <row r="130" spans="1:13" ht="13.5" customHeight="1">
      <c r="A130" s="61"/>
      <c r="B130" s="39" t="s">
        <v>752</v>
      </c>
      <c r="C130" s="49" t="s">
        <v>1457</v>
      </c>
      <c r="D130" s="41">
        <v>189</v>
      </c>
      <c r="E130" s="42">
        <v>11</v>
      </c>
      <c r="F130" s="42">
        <f t="shared" si="2"/>
        <v>11</v>
      </c>
      <c r="G130" s="43">
        <f t="shared" si="3"/>
        <v>0</v>
      </c>
      <c r="H130" s="44">
        <v>628136607544</v>
      </c>
      <c r="I130" s="282"/>
      <c r="J130" s="135">
        <v>6</v>
      </c>
      <c r="K130" s="137">
        <v>101</v>
      </c>
      <c r="L130" s="69"/>
      <c r="M130" s="55"/>
    </row>
    <row r="131" spans="1:13" ht="13.5" customHeight="1">
      <c r="A131" s="61"/>
      <c r="B131" s="39" t="s">
        <v>746</v>
      </c>
      <c r="C131" s="40" t="s">
        <v>747</v>
      </c>
      <c r="D131" s="41">
        <v>186</v>
      </c>
      <c r="E131" s="42">
        <v>11</v>
      </c>
      <c r="F131" s="42">
        <f t="shared" si="2"/>
        <v>11</v>
      </c>
      <c r="G131" s="43">
        <f t="shared" si="3"/>
        <v>0</v>
      </c>
      <c r="H131" s="44">
        <v>628136607551</v>
      </c>
      <c r="I131" s="287"/>
      <c r="J131" s="135">
        <v>6</v>
      </c>
      <c r="K131" s="137">
        <v>102</v>
      </c>
      <c r="L131" s="54"/>
      <c r="M131" s="55"/>
    </row>
    <row r="132" spans="1:13" s="55" customFormat="1" ht="13.5" customHeight="1">
      <c r="A132" s="61"/>
      <c r="B132" s="39" t="s">
        <v>755</v>
      </c>
      <c r="C132" s="40" t="s">
        <v>756</v>
      </c>
      <c r="D132" s="41">
        <v>189</v>
      </c>
      <c r="E132" s="42">
        <v>11</v>
      </c>
      <c r="F132" s="42">
        <f t="shared" si="2"/>
        <v>11</v>
      </c>
      <c r="G132" s="43">
        <f t="shared" si="3"/>
        <v>0</v>
      </c>
      <c r="H132" s="44">
        <v>628136607568</v>
      </c>
      <c r="I132" s="287"/>
      <c r="J132" s="135">
        <v>6</v>
      </c>
      <c r="K132" s="137">
        <v>103</v>
      </c>
      <c r="L132" s="54"/>
    </row>
    <row r="133" spans="1:13" ht="13.35" customHeight="1">
      <c r="A133" s="61"/>
      <c r="B133" s="50" t="s">
        <v>698</v>
      </c>
      <c r="C133" s="51" t="s">
        <v>699</v>
      </c>
      <c r="D133" s="41">
        <v>180</v>
      </c>
      <c r="E133" s="42">
        <v>11</v>
      </c>
      <c r="F133" s="42">
        <f t="shared" si="2"/>
        <v>11</v>
      </c>
      <c r="G133" s="43">
        <f t="shared" si="3"/>
        <v>0</v>
      </c>
      <c r="H133" s="44">
        <v>628136607582</v>
      </c>
      <c r="I133" s="287"/>
      <c r="J133" s="135">
        <v>6</v>
      </c>
      <c r="K133" s="137">
        <v>104</v>
      </c>
      <c r="L133" s="69"/>
      <c r="M133" s="55"/>
    </row>
    <row r="134" spans="1:13" ht="13.5" customHeight="1">
      <c r="A134" s="61"/>
      <c r="B134" s="39" t="s">
        <v>774</v>
      </c>
      <c r="C134" s="40" t="s">
        <v>775</v>
      </c>
      <c r="D134" s="41">
        <v>164</v>
      </c>
      <c r="E134" s="42">
        <v>11</v>
      </c>
      <c r="F134" s="42">
        <f t="shared" si="2"/>
        <v>11</v>
      </c>
      <c r="G134" s="43">
        <f t="shared" si="3"/>
        <v>0</v>
      </c>
      <c r="H134" s="44">
        <v>628136607599</v>
      </c>
      <c r="I134" s="278"/>
      <c r="J134" s="135">
        <v>6</v>
      </c>
      <c r="K134" s="137">
        <v>105</v>
      </c>
      <c r="L134" s="54"/>
      <c r="M134" s="55"/>
    </row>
    <row r="135" spans="1:13" s="55" customFormat="1" ht="13.5" customHeight="1">
      <c r="A135" s="61"/>
      <c r="B135" s="39" t="s">
        <v>389</v>
      </c>
      <c r="C135" s="40" t="s">
        <v>1362</v>
      </c>
      <c r="D135" s="41">
        <v>97</v>
      </c>
      <c r="E135" s="42">
        <v>11</v>
      </c>
      <c r="F135" s="42">
        <f t="shared" si="2"/>
        <v>11</v>
      </c>
      <c r="G135" s="43">
        <f t="shared" si="3"/>
        <v>0</v>
      </c>
      <c r="H135" s="44">
        <v>628136607612</v>
      </c>
      <c r="I135" s="287"/>
      <c r="J135" s="135">
        <v>6</v>
      </c>
      <c r="K135" s="137">
        <v>106</v>
      </c>
      <c r="L135" s="76"/>
    </row>
    <row r="136" spans="1:13" ht="13.5" customHeight="1">
      <c r="A136" s="61"/>
      <c r="B136" s="39" t="s">
        <v>463</v>
      </c>
      <c r="C136" s="40" t="s">
        <v>464</v>
      </c>
      <c r="D136" s="41">
        <v>100</v>
      </c>
      <c r="E136" s="42">
        <v>11</v>
      </c>
      <c r="F136" s="42">
        <f t="shared" si="2"/>
        <v>11</v>
      </c>
      <c r="G136" s="43">
        <f t="shared" si="3"/>
        <v>0</v>
      </c>
      <c r="H136" s="44">
        <v>628136607636</v>
      </c>
      <c r="I136" s="278"/>
      <c r="J136" s="135">
        <v>6</v>
      </c>
      <c r="K136" s="137">
        <v>107</v>
      </c>
      <c r="L136" s="76"/>
      <c r="M136" s="55"/>
    </row>
    <row r="137" spans="1:13" ht="13.5" customHeight="1">
      <c r="A137" s="61"/>
      <c r="B137" s="39" t="s">
        <v>477</v>
      </c>
      <c r="C137" s="49" t="s">
        <v>478</v>
      </c>
      <c r="D137" s="41">
        <v>99</v>
      </c>
      <c r="E137" s="42">
        <v>11</v>
      </c>
      <c r="F137" s="42">
        <f t="shared" si="2"/>
        <v>11</v>
      </c>
      <c r="G137" s="43">
        <f t="shared" si="3"/>
        <v>0</v>
      </c>
      <c r="H137" s="44">
        <v>628136607643</v>
      </c>
      <c r="I137" s="278"/>
      <c r="J137" s="135">
        <v>6</v>
      </c>
      <c r="K137" s="137">
        <v>108</v>
      </c>
      <c r="L137" s="76"/>
      <c r="M137" s="55"/>
    </row>
    <row r="138" spans="1:13" ht="13.5" customHeight="1">
      <c r="A138" s="61"/>
      <c r="B138" s="39" t="s">
        <v>473</v>
      </c>
      <c r="C138" s="40" t="s">
        <v>474</v>
      </c>
      <c r="D138" s="41">
        <v>99</v>
      </c>
      <c r="E138" s="42">
        <v>11</v>
      </c>
      <c r="F138" s="42">
        <f t="shared" si="2"/>
        <v>11</v>
      </c>
      <c r="G138" s="43">
        <f t="shared" si="3"/>
        <v>0</v>
      </c>
      <c r="H138" s="44">
        <v>628136607650</v>
      </c>
      <c r="I138" s="282"/>
      <c r="J138" s="135">
        <v>6</v>
      </c>
      <c r="K138" s="137">
        <v>109</v>
      </c>
      <c r="L138" s="76"/>
      <c r="M138" s="55"/>
    </row>
    <row r="139" spans="1:13" ht="13.5" customHeight="1">
      <c r="A139" s="61"/>
      <c r="B139" s="39" t="s">
        <v>475</v>
      </c>
      <c r="C139" s="40" t="s">
        <v>476</v>
      </c>
      <c r="D139" s="41">
        <v>99</v>
      </c>
      <c r="E139" s="42">
        <v>11</v>
      </c>
      <c r="F139" s="42">
        <f t="shared" si="2"/>
        <v>11</v>
      </c>
      <c r="G139" s="43">
        <f t="shared" si="3"/>
        <v>0</v>
      </c>
      <c r="H139" s="44">
        <v>628136607667</v>
      </c>
      <c r="I139" s="282"/>
      <c r="J139" s="135">
        <v>6</v>
      </c>
      <c r="K139" s="137">
        <v>110</v>
      </c>
    </row>
    <row r="140" spans="1:13" ht="13.5" customHeight="1">
      <c r="A140" s="61"/>
      <c r="B140" s="39" t="s">
        <v>471</v>
      </c>
      <c r="C140" s="40" t="s">
        <v>472</v>
      </c>
      <c r="D140" s="41">
        <v>99</v>
      </c>
      <c r="E140" s="42">
        <v>11</v>
      </c>
      <c r="F140" s="42">
        <f t="shared" si="2"/>
        <v>11</v>
      </c>
      <c r="G140" s="43">
        <f t="shared" si="3"/>
        <v>0</v>
      </c>
      <c r="H140" s="44">
        <v>628136607681</v>
      </c>
      <c r="I140" s="278"/>
      <c r="J140" s="135">
        <v>6</v>
      </c>
      <c r="K140" s="137">
        <v>111</v>
      </c>
      <c r="L140" s="76"/>
      <c r="M140" s="55"/>
    </row>
    <row r="141" spans="1:13">
      <c r="A141" s="61"/>
      <c r="B141" s="39" t="s">
        <v>748</v>
      </c>
      <c r="C141" s="49" t="s">
        <v>749</v>
      </c>
      <c r="D141" s="41">
        <v>187</v>
      </c>
      <c r="E141" s="42">
        <v>11</v>
      </c>
      <c r="F141" s="42">
        <f t="shared" si="2"/>
        <v>11</v>
      </c>
      <c r="G141" s="43">
        <f t="shared" si="3"/>
        <v>0</v>
      </c>
      <c r="H141" s="44">
        <v>628136607698</v>
      </c>
      <c r="I141" s="287"/>
      <c r="J141" s="135">
        <v>6</v>
      </c>
      <c r="K141" s="137">
        <v>112</v>
      </c>
      <c r="L141" s="76"/>
      <c r="M141" s="65"/>
    </row>
    <row r="142" spans="1:13" ht="13.5" customHeight="1">
      <c r="A142" s="61"/>
      <c r="B142" s="39" t="s">
        <v>422</v>
      </c>
      <c r="C142" s="40" t="s">
        <v>423</v>
      </c>
      <c r="D142" s="41">
        <v>107</v>
      </c>
      <c r="E142" s="42">
        <v>11</v>
      </c>
      <c r="F142" s="42">
        <f t="shared" si="2"/>
        <v>11</v>
      </c>
      <c r="G142" s="43">
        <f t="shared" si="3"/>
        <v>0</v>
      </c>
      <c r="H142" s="44">
        <v>628136607704</v>
      </c>
      <c r="I142" s="278"/>
      <c r="J142" s="135">
        <v>6</v>
      </c>
      <c r="K142" s="137">
        <v>113</v>
      </c>
    </row>
    <row r="143" spans="1:13" s="55" customFormat="1" ht="13.5" customHeight="1">
      <c r="A143" s="61"/>
      <c r="B143" s="39" t="s">
        <v>768</v>
      </c>
      <c r="C143" s="49" t="s">
        <v>1463</v>
      </c>
      <c r="D143" s="94">
        <v>191</v>
      </c>
      <c r="E143" s="42">
        <v>11</v>
      </c>
      <c r="F143" s="42">
        <f t="shared" si="2"/>
        <v>11</v>
      </c>
      <c r="G143" s="43">
        <f t="shared" si="3"/>
        <v>0</v>
      </c>
      <c r="H143" s="44">
        <v>628136607780</v>
      </c>
      <c r="I143" s="278"/>
      <c r="J143" s="135">
        <v>6</v>
      </c>
      <c r="K143" s="137">
        <v>114</v>
      </c>
      <c r="L143" s="54"/>
      <c r="M143" s="67"/>
    </row>
    <row r="144" spans="1:13" ht="13.5" customHeight="1">
      <c r="A144" s="61"/>
      <c r="B144" s="39" t="s">
        <v>757</v>
      </c>
      <c r="C144" s="40" t="s">
        <v>1458</v>
      </c>
      <c r="D144" s="41">
        <v>187</v>
      </c>
      <c r="E144" s="42">
        <v>11</v>
      </c>
      <c r="F144" s="42">
        <f t="shared" si="2"/>
        <v>11</v>
      </c>
      <c r="G144" s="43">
        <f t="shared" si="3"/>
        <v>0</v>
      </c>
      <c r="H144" s="44">
        <v>628136607797</v>
      </c>
      <c r="I144" s="278"/>
      <c r="J144" s="135">
        <v>6</v>
      </c>
      <c r="K144" s="137">
        <v>115</v>
      </c>
      <c r="L144" s="66"/>
      <c r="M144" s="71"/>
    </row>
    <row r="145" spans="1:13" s="71" customFormat="1" ht="13.5" customHeight="1">
      <c r="A145" s="61"/>
      <c r="B145" s="39" t="s">
        <v>390</v>
      </c>
      <c r="C145" s="40" t="s">
        <v>1364</v>
      </c>
      <c r="D145" s="41">
        <v>97</v>
      </c>
      <c r="E145" s="42">
        <v>11</v>
      </c>
      <c r="F145" s="42">
        <f t="shared" si="2"/>
        <v>11</v>
      </c>
      <c r="G145" s="43">
        <f t="shared" si="3"/>
        <v>0</v>
      </c>
      <c r="H145" s="44">
        <v>628136607803</v>
      </c>
      <c r="I145" s="278"/>
      <c r="J145" s="135">
        <v>6</v>
      </c>
      <c r="K145" s="137">
        <v>116</v>
      </c>
      <c r="L145" s="54"/>
      <c r="M145" s="55"/>
    </row>
    <row r="146" spans="1:13" ht="13.5" customHeight="1">
      <c r="A146" s="61"/>
      <c r="B146" s="39" t="s">
        <v>972</v>
      </c>
      <c r="C146" s="40" t="s">
        <v>973</v>
      </c>
      <c r="D146" s="41">
        <v>224</v>
      </c>
      <c r="E146" s="42">
        <v>11</v>
      </c>
      <c r="F146" s="42">
        <f t="shared" si="2"/>
        <v>11</v>
      </c>
      <c r="G146" s="43">
        <f t="shared" si="3"/>
        <v>0</v>
      </c>
      <c r="H146" s="44">
        <v>628136607810</v>
      </c>
      <c r="I146" s="278"/>
      <c r="J146" s="135">
        <v>6</v>
      </c>
      <c r="K146" s="137">
        <v>117</v>
      </c>
      <c r="L146" s="54"/>
      <c r="M146" s="67"/>
    </row>
    <row r="147" spans="1:13" ht="13.5" customHeight="1">
      <c r="A147" s="61"/>
      <c r="B147" s="39" t="s">
        <v>772</v>
      </c>
      <c r="C147" s="40" t="s">
        <v>773</v>
      </c>
      <c r="D147" s="41">
        <v>164</v>
      </c>
      <c r="E147" s="42">
        <v>11</v>
      </c>
      <c r="F147" s="42">
        <f t="shared" si="2"/>
        <v>11</v>
      </c>
      <c r="G147" s="43">
        <f t="shared" si="3"/>
        <v>0</v>
      </c>
      <c r="H147" s="44">
        <v>628136607841</v>
      </c>
      <c r="I147" s="278"/>
      <c r="J147" s="135">
        <v>6</v>
      </c>
      <c r="K147" s="137">
        <v>118</v>
      </c>
      <c r="L147" s="77"/>
      <c r="M147" s="84"/>
    </row>
    <row r="148" spans="1:13" ht="13.5" customHeight="1">
      <c r="A148" s="61"/>
      <c r="B148" s="50" t="s">
        <v>650</v>
      </c>
      <c r="C148" s="51" t="s">
        <v>1552</v>
      </c>
      <c r="D148" s="41">
        <v>160</v>
      </c>
      <c r="E148" s="42">
        <v>11</v>
      </c>
      <c r="F148" s="42">
        <f t="shared" si="2"/>
        <v>11</v>
      </c>
      <c r="G148" s="43">
        <f t="shared" si="3"/>
        <v>0</v>
      </c>
      <c r="H148" s="44">
        <v>628136607858</v>
      </c>
      <c r="I148" s="297"/>
      <c r="J148" s="135">
        <v>6</v>
      </c>
      <c r="K148" s="137">
        <v>119</v>
      </c>
      <c r="L148" s="69"/>
      <c r="M148" s="55"/>
    </row>
    <row r="149" spans="1:13" s="73" customFormat="1" ht="13.5" customHeight="1">
      <c r="A149" s="61"/>
      <c r="B149" s="39" t="s">
        <v>444</v>
      </c>
      <c r="C149" s="40" t="s">
        <v>445</v>
      </c>
      <c r="D149" s="41">
        <v>112</v>
      </c>
      <c r="E149" s="42">
        <v>11</v>
      </c>
      <c r="F149" s="42">
        <f t="shared" si="2"/>
        <v>11</v>
      </c>
      <c r="G149" s="43">
        <f t="shared" si="3"/>
        <v>0</v>
      </c>
      <c r="H149" s="44">
        <v>628136607865</v>
      </c>
      <c r="I149" s="282"/>
      <c r="J149" s="135">
        <v>6</v>
      </c>
      <c r="K149" s="137">
        <v>120</v>
      </c>
      <c r="L149" s="6"/>
      <c r="M149"/>
    </row>
    <row r="150" spans="1:13" s="73" customFormat="1" ht="13.5" customHeight="1">
      <c r="A150" s="61"/>
      <c r="B150" s="39" t="s">
        <v>978</v>
      </c>
      <c r="C150" s="40" t="s">
        <v>979</v>
      </c>
      <c r="D150" s="41">
        <v>224</v>
      </c>
      <c r="E150" s="42">
        <v>11</v>
      </c>
      <c r="F150" s="42">
        <f t="shared" si="2"/>
        <v>11</v>
      </c>
      <c r="G150" s="43">
        <f t="shared" si="3"/>
        <v>0</v>
      </c>
      <c r="H150" s="44">
        <v>628136607889</v>
      </c>
      <c r="I150" s="278"/>
      <c r="J150" s="135">
        <v>6</v>
      </c>
      <c r="K150" s="137">
        <v>121</v>
      </c>
      <c r="L150" s="6"/>
      <c r="M150"/>
    </row>
    <row r="151" spans="1:13" s="71" customFormat="1" ht="13.5" customHeight="1">
      <c r="A151" s="61"/>
      <c r="B151" s="39" t="s">
        <v>974</v>
      </c>
      <c r="C151" s="49" t="s">
        <v>975</v>
      </c>
      <c r="D151" s="41">
        <v>224</v>
      </c>
      <c r="E151" s="42">
        <v>11</v>
      </c>
      <c r="F151" s="42">
        <f t="shared" si="2"/>
        <v>11</v>
      </c>
      <c r="G151" s="43">
        <f t="shared" si="3"/>
        <v>0</v>
      </c>
      <c r="H151" s="44">
        <v>628136607896</v>
      </c>
      <c r="I151" s="278"/>
      <c r="J151" s="135">
        <v>6</v>
      </c>
      <c r="K151" s="137">
        <v>122</v>
      </c>
      <c r="L151" s="69"/>
      <c r="M151" s="67"/>
    </row>
    <row r="152" spans="1:13" ht="13.5" customHeight="1">
      <c r="A152" s="61"/>
      <c r="B152" s="39" t="s">
        <v>645</v>
      </c>
      <c r="C152" s="40" t="s">
        <v>1432</v>
      </c>
      <c r="D152" s="41">
        <v>159</v>
      </c>
      <c r="E152" s="42">
        <v>11</v>
      </c>
      <c r="F152" s="42">
        <f t="shared" si="2"/>
        <v>11</v>
      </c>
      <c r="G152" s="43">
        <f t="shared" si="3"/>
        <v>0</v>
      </c>
      <c r="H152" s="44">
        <v>628136607902</v>
      </c>
      <c r="I152" s="297"/>
      <c r="J152" s="135">
        <v>6</v>
      </c>
      <c r="K152" s="137">
        <v>123</v>
      </c>
      <c r="L152" s="54"/>
      <c r="M152" s="71"/>
    </row>
    <row r="153" spans="1:13" ht="13.5" customHeight="1">
      <c r="A153" s="61"/>
      <c r="B153" s="39" t="s">
        <v>820</v>
      </c>
      <c r="C153" s="40" t="s">
        <v>821</v>
      </c>
      <c r="D153" s="41">
        <v>210</v>
      </c>
      <c r="E153" s="42">
        <v>11</v>
      </c>
      <c r="F153" s="42">
        <f t="shared" si="2"/>
        <v>11</v>
      </c>
      <c r="G153" s="43">
        <f t="shared" si="3"/>
        <v>0</v>
      </c>
      <c r="H153" s="44">
        <v>628136607988</v>
      </c>
      <c r="I153" s="278"/>
      <c r="J153" s="135">
        <v>6</v>
      </c>
      <c r="K153" s="137">
        <v>124</v>
      </c>
      <c r="L153" s="64"/>
      <c r="M153" s="67"/>
    </row>
    <row r="154" spans="1:13" ht="13.5" customHeight="1">
      <c r="A154" s="61"/>
      <c r="B154" s="39" t="s">
        <v>819</v>
      </c>
      <c r="C154" s="40" t="s">
        <v>1486</v>
      </c>
      <c r="D154" s="41">
        <v>210</v>
      </c>
      <c r="E154" s="42">
        <v>11</v>
      </c>
      <c r="F154" s="42">
        <f t="shared" si="2"/>
        <v>11</v>
      </c>
      <c r="G154" s="43">
        <f t="shared" si="3"/>
        <v>0</v>
      </c>
      <c r="H154" s="44">
        <v>628136608022</v>
      </c>
      <c r="I154" s="278"/>
      <c r="J154" s="135">
        <v>6</v>
      </c>
      <c r="K154" s="137">
        <v>125</v>
      </c>
      <c r="L154" s="64"/>
      <c r="M154" s="82"/>
    </row>
    <row r="155" spans="1:13" s="71" customFormat="1" ht="13.5" customHeight="1">
      <c r="A155" s="61"/>
      <c r="B155" s="39" t="s">
        <v>726</v>
      </c>
      <c r="C155" s="40" t="s">
        <v>1275</v>
      </c>
      <c r="D155" s="41">
        <v>182</v>
      </c>
      <c r="E155" s="42">
        <v>11</v>
      </c>
      <c r="F155" s="42">
        <f t="shared" si="2"/>
        <v>11</v>
      </c>
      <c r="G155" s="43">
        <f t="shared" si="3"/>
        <v>0</v>
      </c>
      <c r="H155" s="44">
        <v>628136608084</v>
      </c>
      <c r="I155" s="278"/>
      <c r="J155" s="135">
        <v>6</v>
      </c>
      <c r="K155" s="137">
        <v>126</v>
      </c>
      <c r="L155" s="6"/>
      <c r="M155"/>
    </row>
    <row r="156" spans="1:13" ht="13.5" customHeight="1">
      <c r="A156" s="61"/>
      <c r="B156" s="39" t="s">
        <v>728</v>
      </c>
      <c r="C156" s="40" t="s">
        <v>1456</v>
      </c>
      <c r="D156" s="41">
        <v>182</v>
      </c>
      <c r="E156" s="42">
        <v>11</v>
      </c>
      <c r="F156" s="42">
        <f t="shared" si="2"/>
        <v>11</v>
      </c>
      <c r="G156" s="43">
        <f t="shared" si="3"/>
        <v>0</v>
      </c>
      <c r="H156" s="44">
        <v>628136608114</v>
      </c>
      <c r="I156" s="278"/>
      <c r="J156" s="135">
        <v>6</v>
      </c>
      <c r="K156" s="137">
        <v>127</v>
      </c>
    </row>
    <row r="157" spans="1:13" ht="13.5" customHeight="1">
      <c r="A157" s="61"/>
      <c r="B157" s="39" t="s">
        <v>730</v>
      </c>
      <c r="C157" s="40" t="s">
        <v>1278</v>
      </c>
      <c r="D157" s="41">
        <v>183</v>
      </c>
      <c r="E157" s="42">
        <v>11</v>
      </c>
      <c r="F157" s="42">
        <f t="shared" si="2"/>
        <v>11</v>
      </c>
      <c r="G157" s="43">
        <f t="shared" si="3"/>
        <v>0</v>
      </c>
      <c r="H157" s="44">
        <v>628136608138</v>
      </c>
      <c r="I157" s="278"/>
      <c r="J157" s="135">
        <v>6</v>
      </c>
      <c r="K157" s="137">
        <v>128</v>
      </c>
      <c r="L157" s="83"/>
      <c r="M157" s="79"/>
    </row>
    <row r="158" spans="1:13" ht="13.5" customHeight="1">
      <c r="A158" s="61"/>
      <c r="B158" s="39" t="s">
        <v>729</v>
      </c>
      <c r="C158" s="40" t="s">
        <v>1277</v>
      </c>
      <c r="D158" s="41">
        <v>183</v>
      </c>
      <c r="E158" s="42">
        <v>11</v>
      </c>
      <c r="F158" s="42">
        <f t="shared" ref="F158:F221" si="4">E158*(1-F$26)</f>
        <v>11</v>
      </c>
      <c r="G158" s="43">
        <f t="shared" ref="G158:G221" si="5">A158*F158</f>
        <v>0</v>
      </c>
      <c r="H158" s="44">
        <v>628136608145</v>
      </c>
      <c r="I158" s="278"/>
      <c r="J158" s="135">
        <v>6</v>
      </c>
      <c r="K158" s="137">
        <v>129</v>
      </c>
    </row>
    <row r="159" spans="1:13" s="71" customFormat="1" ht="13.5" customHeight="1">
      <c r="A159" s="61"/>
      <c r="B159" s="39" t="s">
        <v>711</v>
      </c>
      <c r="C159" s="40" t="s">
        <v>712</v>
      </c>
      <c r="D159" s="41">
        <v>174</v>
      </c>
      <c r="E159" s="42">
        <v>11</v>
      </c>
      <c r="F159" s="42">
        <f t="shared" si="4"/>
        <v>11</v>
      </c>
      <c r="G159" s="43">
        <f t="shared" si="5"/>
        <v>0</v>
      </c>
      <c r="H159" s="44">
        <v>628136608152</v>
      </c>
      <c r="I159" s="278"/>
      <c r="J159" s="135">
        <v>6</v>
      </c>
      <c r="K159" s="137">
        <v>130</v>
      </c>
      <c r="L159" s="54"/>
      <c r="M159" s="55"/>
    </row>
    <row r="160" spans="1:13" ht="13.5" customHeight="1">
      <c r="A160" s="61"/>
      <c r="B160" s="39" t="s">
        <v>721</v>
      </c>
      <c r="C160" s="40" t="s">
        <v>722</v>
      </c>
      <c r="D160" s="41">
        <v>182</v>
      </c>
      <c r="E160" s="42">
        <v>11</v>
      </c>
      <c r="F160" s="42">
        <f t="shared" si="4"/>
        <v>11</v>
      </c>
      <c r="G160" s="43">
        <f t="shared" si="5"/>
        <v>0</v>
      </c>
      <c r="H160" s="44">
        <v>628136608190</v>
      </c>
      <c r="I160" s="278"/>
      <c r="J160" s="135">
        <v>6</v>
      </c>
      <c r="K160" s="137">
        <v>131</v>
      </c>
    </row>
    <row r="161" spans="1:13" ht="13.5" customHeight="1">
      <c r="A161" s="61"/>
      <c r="B161" s="39" t="s">
        <v>723</v>
      </c>
      <c r="C161" s="49" t="s">
        <v>1455</v>
      </c>
      <c r="D161" s="41">
        <v>182</v>
      </c>
      <c r="E161" s="42">
        <v>11</v>
      </c>
      <c r="F161" s="42">
        <f t="shared" si="4"/>
        <v>11</v>
      </c>
      <c r="G161" s="43">
        <f t="shared" si="5"/>
        <v>0</v>
      </c>
      <c r="H161" s="44">
        <v>628136608206</v>
      </c>
      <c r="I161" s="278"/>
      <c r="J161" s="135">
        <v>6</v>
      </c>
      <c r="K161" s="137">
        <v>132</v>
      </c>
      <c r="L161" s="54"/>
      <c r="M161" s="55"/>
    </row>
    <row r="162" spans="1:13" s="71" customFormat="1" ht="13.5" customHeight="1">
      <c r="A162" s="61"/>
      <c r="B162" s="39" t="s">
        <v>951</v>
      </c>
      <c r="C162" s="40" t="s">
        <v>952</v>
      </c>
      <c r="D162" s="41">
        <v>222</v>
      </c>
      <c r="E162" s="42">
        <v>11</v>
      </c>
      <c r="F162" s="42">
        <f t="shared" si="4"/>
        <v>11</v>
      </c>
      <c r="G162" s="43">
        <f t="shared" si="5"/>
        <v>0</v>
      </c>
      <c r="H162" s="44">
        <v>628136608213</v>
      </c>
      <c r="I162" s="278"/>
      <c r="J162" s="135">
        <v>6</v>
      </c>
      <c r="K162" s="137">
        <v>133</v>
      </c>
      <c r="L162" s="6"/>
      <c r="M162"/>
    </row>
    <row r="163" spans="1:13" ht="13.5" customHeight="1">
      <c r="A163" s="61"/>
      <c r="B163" s="39" t="s">
        <v>680</v>
      </c>
      <c r="C163" s="40" t="s">
        <v>681</v>
      </c>
      <c r="D163" s="41">
        <v>176</v>
      </c>
      <c r="E163" s="42">
        <v>11</v>
      </c>
      <c r="F163" s="42">
        <f t="shared" si="4"/>
        <v>11</v>
      </c>
      <c r="G163" s="43">
        <f t="shared" si="5"/>
        <v>0</v>
      </c>
      <c r="H163" s="44">
        <v>628136608220</v>
      </c>
      <c r="I163" s="278"/>
      <c r="J163" s="135">
        <v>6</v>
      </c>
      <c r="K163" s="137">
        <v>134</v>
      </c>
    </row>
    <row r="164" spans="1:13" ht="13.5" customHeight="1">
      <c r="A164" s="61"/>
      <c r="B164" s="39" t="s">
        <v>860</v>
      </c>
      <c r="C164" s="40" t="s">
        <v>861</v>
      </c>
      <c r="D164" s="41">
        <v>207</v>
      </c>
      <c r="E164" s="42">
        <v>11</v>
      </c>
      <c r="F164" s="42">
        <f t="shared" si="4"/>
        <v>11</v>
      </c>
      <c r="G164" s="43">
        <f t="shared" si="5"/>
        <v>0</v>
      </c>
      <c r="H164" s="44">
        <v>628136608244</v>
      </c>
      <c r="I164" s="278"/>
      <c r="J164" s="135">
        <v>6</v>
      </c>
      <c r="K164" s="137">
        <v>135</v>
      </c>
      <c r="L164" s="54"/>
      <c r="M164" s="55"/>
    </row>
    <row r="165" spans="1:13">
      <c r="A165" s="61"/>
      <c r="B165" s="39" t="s">
        <v>835</v>
      </c>
      <c r="C165" s="40" t="s">
        <v>1497</v>
      </c>
      <c r="D165" s="41">
        <v>203</v>
      </c>
      <c r="E165" s="42">
        <v>11</v>
      </c>
      <c r="F165" s="42">
        <f t="shared" si="4"/>
        <v>11</v>
      </c>
      <c r="G165" s="43">
        <f t="shared" si="5"/>
        <v>0</v>
      </c>
      <c r="H165" s="44">
        <v>628136608268</v>
      </c>
      <c r="I165" s="278"/>
      <c r="J165" s="135">
        <v>6</v>
      </c>
      <c r="K165" s="137">
        <v>136</v>
      </c>
      <c r="L165" s="97"/>
      <c r="M165" s="67"/>
    </row>
    <row r="166" spans="1:13" s="71" customFormat="1" ht="13.5" customHeight="1">
      <c r="A166" s="61"/>
      <c r="B166" s="39" t="s">
        <v>840</v>
      </c>
      <c r="C166" s="40" t="s">
        <v>841</v>
      </c>
      <c r="D166" s="41">
        <v>203</v>
      </c>
      <c r="E166" s="42">
        <v>11</v>
      </c>
      <c r="F166" s="42">
        <f t="shared" si="4"/>
        <v>11</v>
      </c>
      <c r="G166" s="43">
        <f t="shared" si="5"/>
        <v>0</v>
      </c>
      <c r="H166" s="44">
        <v>628136608275</v>
      </c>
      <c r="I166" s="278"/>
      <c r="J166" s="135">
        <v>6</v>
      </c>
      <c r="K166" s="137">
        <v>137</v>
      </c>
      <c r="L166" s="64"/>
      <c r="M166" s="65"/>
    </row>
    <row r="167" spans="1:13" ht="13.5" customHeight="1">
      <c r="A167" s="61"/>
      <c r="B167" s="39" t="s">
        <v>834</v>
      </c>
      <c r="C167" s="40" t="s">
        <v>1488</v>
      </c>
      <c r="D167" s="41">
        <v>201</v>
      </c>
      <c r="E167" s="42">
        <v>11</v>
      </c>
      <c r="F167" s="42">
        <f t="shared" si="4"/>
        <v>11</v>
      </c>
      <c r="G167" s="43">
        <f t="shared" si="5"/>
        <v>0</v>
      </c>
      <c r="H167" s="44">
        <v>628136608282</v>
      </c>
      <c r="I167" s="278"/>
      <c r="J167" s="135">
        <v>6</v>
      </c>
      <c r="K167" s="137">
        <v>138</v>
      </c>
      <c r="L167" s="54"/>
      <c r="M167" s="93"/>
    </row>
    <row r="168" spans="1:13">
      <c r="A168" s="61"/>
      <c r="B168" s="39" t="s">
        <v>890</v>
      </c>
      <c r="C168" s="40" t="s">
        <v>891</v>
      </c>
      <c r="D168" s="41">
        <v>215</v>
      </c>
      <c r="E168" s="42">
        <v>11</v>
      </c>
      <c r="F168" s="42">
        <f t="shared" si="4"/>
        <v>11</v>
      </c>
      <c r="G168" s="43">
        <f t="shared" si="5"/>
        <v>0</v>
      </c>
      <c r="H168" s="44">
        <v>628136608299</v>
      </c>
      <c r="I168" s="278"/>
      <c r="J168" s="135">
        <v>6</v>
      </c>
      <c r="K168" s="137">
        <v>139</v>
      </c>
      <c r="L168" s="97"/>
      <c r="M168" s="67"/>
    </row>
    <row r="169" spans="1:13" s="71" customFormat="1" ht="13.5" customHeight="1">
      <c r="A169" s="61"/>
      <c r="B169" s="39" t="s">
        <v>866</v>
      </c>
      <c r="C169" s="40" t="s">
        <v>867</v>
      </c>
      <c r="D169" s="41">
        <v>208</v>
      </c>
      <c r="E169" s="42">
        <v>11</v>
      </c>
      <c r="F169" s="42">
        <f t="shared" si="4"/>
        <v>11</v>
      </c>
      <c r="G169" s="43">
        <f t="shared" si="5"/>
        <v>0</v>
      </c>
      <c r="H169" s="44">
        <v>628136608305</v>
      </c>
      <c r="I169" s="278"/>
      <c r="J169" s="135">
        <v>6</v>
      </c>
      <c r="K169" s="137">
        <v>140</v>
      </c>
      <c r="L169" s="66"/>
      <c r="M169" s="67"/>
    </row>
    <row r="170" spans="1:13" ht="13.5" customHeight="1">
      <c r="A170" s="61"/>
      <c r="B170" s="39" t="s">
        <v>803</v>
      </c>
      <c r="C170" s="40" t="s">
        <v>1482</v>
      </c>
      <c r="D170" s="41">
        <v>198</v>
      </c>
      <c r="E170" s="42">
        <v>11</v>
      </c>
      <c r="F170" s="42">
        <f t="shared" si="4"/>
        <v>11</v>
      </c>
      <c r="G170" s="43">
        <f t="shared" si="5"/>
        <v>0</v>
      </c>
      <c r="H170" s="44">
        <v>628136608367</v>
      </c>
      <c r="I170" s="278"/>
      <c r="J170" s="135">
        <v>6</v>
      </c>
      <c r="K170" s="137">
        <v>141</v>
      </c>
      <c r="L170" s="69"/>
      <c r="M170" s="65"/>
    </row>
    <row r="171" spans="1:13" s="55" customFormat="1" ht="13.5" customHeight="1">
      <c r="A171" s="61"/>
      <c r="B171" s="39" t="s">
        <v>869</v>
      </c>
      <c r="C171" s="40" t="s">
        <v>870</v>
      </c>
      <c r="D171" s="41">
        <v>212</v>
      </c>
      <c r="E171" s="42">
        <v>11</v>
      </c>
      <c r="F171" s="42">
        <f t="shared" si="4"/>
        <v>11</v>
      </c>
      <c r="G171" s="43">
        <f t="shared" si="5"/>
        <v>0</v>
      </c>
      <c r="H171" s="44">
        <v>628136608374</v>
      </c>
      <c r="I171" s="278"/>
      <c r="J171" s="135">
        <v>6</v>
      </c>
      <c r="K171" s="137">
        <v>142</v>
      </c>
      <c r="L171" s="66"/>
      <c r="M171" s="70"/>
    </row>
    <row r="172" spans="1:13" ht="13.5" customHeight="1">
      <c r="A172" s="61"/>
      <c r="B172" s="39" t="s">
        <v>800</v>
      </c>
      <c r="C172" s="49" t="s">
        <v>1483</v>
      </c>
      <c r="D172" s="41">
        <v>198</v>
      </c>
      <c r="E172" s="42">
        <v>11</v>
      </c>
      <c r="F172" s="42">
        <f t="shared" si="4"/>
        <v>11</v>
      </c>
      <c r="G172" s="43">
        <f t="shared" si="5"/>
        <v>0</v>
      </c>
      <c r="H172" s="44">
        <v>628136608398</v>
      </c>
      <c r="I172" s="278"/>
      <c r="J172" s="135">
        <v>6</v>
      </c>
      <c r="K172" s="137">
        <v>143</v>
      </c>
    </row>
    <row r="173" spans="1:13" s="71" customFormat="1" ht="13.5" customHeight="1">
      <c r="A173" s="61"/>
      <c r="B173" s="39" t="s">
        <v>782</v>
      </c>
      <c r="C173" s="95" t="s">
        <v>1472</v>
      </c>
      <c r="D173" s="41">
        <v>192</v>
      </c>
      <c r="E173" s="42">
        <v>11</v>
      </c>
      <c r="F173" s="42">
        <f t="shared" si="4"/>
        <v>11</v>
      </c>
      <c r="G173" s="43">
        <f t="shared" si="5"/>
        <v>0</v>
      </c>
      <c r="H173" s="44">
        <v>628136608428</v>
      </c>
      <c r="I173" s="278"/>
      <c r="J173" s="135">
        <v>6</v>
      </c>
      <c r="K173" s="137">
        <v>144</v>
      </c>
      <c r="L173" s="54"/>
      <c r="M173" s="55"/>
    </row>
    <row r="174" spans="1:13" ht="13.5" customHeight="1">
      <c r="A174" s="61"/>
      <c r="B174" s="39" t="s">
        <v>778</v>
      </c>
      <c r="C174" s="40" t="s">
        <v>779</v>
      </c>
      <c r="D174" s="41">
        <v>192</v>
      </c>
      <c r="E174" s="42">
        <v>11</v>
      </c>
      <c r="F174" s="42">
        <f t="shared" si="4"/>
        <v>11</v>
      </c>
      <c r="G174" s="43">
        <f t="shared" si="5"/>
        <v>0</v>
      </c>
      <c r="H174" s="44">
        <v>628136608459</v>
      </c>
      <c r="I174" s="282"/>
      <c r="J174" s="135">
        <v>6</v>
      </c>
      <c r="K174" s="137">
        <v>145</v>
      </c>
      <c r="L174" s="54"/>
      <c r="M174" s="70"/>
    </row>
    <row r="175" spans="1:13" ht="13.5" customHeight="1">
      <c r="A175" s="61"/>
      <c r="B175" s="39" t="s">
        <v>780</v>
      </c>
      <c r="C175" s="40" t="s">
        <v>781</v>
      </c>
      <c r="D175" s="41">
        <v>192</v>
      </c>
      <c r="E175" s="42">
        <v>11</v>
      </c>
      <c r="F175" s="42">
        <f t="shared" si="4"/>
        <v>11</v>
      </c>
      <c r="G175" s="43">
        <f t="shared" si="5"/>
        <v>0</v>
      </c>
      <c r="H175" s="44">
        <v>628136608466</v>
      </c>
      <c r="I175" s="278"/>
      <c r="J175" s="135">
        <v>6</v>
      </c>
      <c r="K175" s="137">
        <v>146</v>
      </c>
      <c r="L175" s="66"/>
      <c r="M175" s="71"/>
    </row>
    <row r="176" spans="1:13" s="55" customFormat="1" ht="13.5" customHeight="1">
      <c r="A176" s="61"/>
      <c r="B176" s="39" t="s">
        <v>783</v>
      </c>
      <c r="C176" s="40" t="s">
        <v>1471</v>
      </c>
      <c r="D176" s="41">
        <v>192</v>
      </c>
      <c r="E176" s="42">
        <v>11</v>
      </c>
      <c r="F176" s="42">
        <f t="shared" si="4"/>
        <v>11</v>
      </c>
      <c r="G176" s="43">
        <f t="shared" si="5"/>
        <v>0</v>
      </c>
      <c r="H176" s="44">
        <v>628136608473</v>
      </c>
      <c r="I176" s="278"/>
      <c r="J176" s="135">
        <v>6</v>
      </c>
      <c r="K176" s="137">
        <v>147</v>
      </c>
      <c r="L176" s="6"/>
      <c r="M176"/>
    </row>
    <row r="177" spans="1:13" ht="13.5" customHeight="1">
      <c r="A177" s="61"/>
      <c r="B177" s="39" t="s">
        <v>793</v>
      </c>
      <c r="C177" s="40" t="s">
        <v>1478</v>
      </c>
      <c r="D177" s="41">
        <v>199</v>
      </c>
      <c r="E177" s="42">
        <v>11</v>
      </c>
      <c r="F177" s="42">
        <f t="shared" si="4"/>
        <v>11</v>
      </c>
      <c r="G177" s="43">
        <f t="shared" si="5"/>
        <v>0</v>
      </c>
      <c r="H177" s="44">
        <v>628136608527</v>
      </c>
      <c r="I177" s="278"/>
      <c r="J177" s="135">
        <v>6</v>
      </c>
      <c r="K177" s="137">
        <v>148</v>
      </c>
      <c r="L177" s="62"/>
      <c r="M177" s="63"/>
    </row>
    <row r="178" spans="1:13" ht="13.35" customHeight="1">
      <c r="A178" s="61"/>
      <c r="B178" s="39" t="s">
        <v>784</v>
      </c>
      <c r="C178" s="49" t="s">
        <v>1470</v>
      </c>
      <c r="D178" s="41">
        <v>193</v>
      </c>
      <c r="E178" s="42">
        <v>11</v>
      </c>
      <c r="F178" s="42">
        <f t="shared" si="4"/>
        <v>11</v>
      </c>
      <c r="G178" s="43">
        <f t="shared" si="5"/>
        <v>0</v>
      </c>
      <c r="H178" s="44">
        <v>628136608589</v>
      </c>
      <c r="I178" s="278"/>
      <c r="J178" s="135">
        <v>6</v>
      </c>
      <c r="K178" s="137">
        <v>149</v>
      </c>
      <c r="L178" s="54"/>
      <c r="M178" s="71"/>
    </row>
    <row r="179" spans="1:13" ht="13.5" customHeight="1">
      <c r="A179" s="61"/>
      <c r="B179" s="39" t="s">
        <v>713</v>
      </c>
      <c r="C179" s="40" t="s">
        <v>714</v>
      </c>
      <c r="D179" s="41">
        <v>174</v>
      </c>
      <c r="E179" s="42">
        <v>11</v>
      </c>
      <c r="F179" s="42">
        <f t="shared" si="4"/>
        <v>11</v>
      </c>
      <c r="G179" s="43">
        <f t="shared" si="5"/>
        <v>0</v>
      </c>
      <c r="H179" s="44">
        <v>628136608701</v>
      </c>
      <c r="I179" s="278"/>
      <c r="J179" s="135">
        <v>6</v>
      </c>
      <c r="K179" s="137">
        <v>150</v>
      </c>
      <c r="L179" s="64"/>
      <c r="M179" s="55"/>
    </row>
    <row r="180" spans="1:13" ht="13.5" customHeight="1">
      <c r="A180" s="61"/>
      <c r="B180" s="39" t="s">
        <v>708</v>
      </c>
      <c r="C180" s="40" t="s">
        <v>1454</v>
      </c>
      <c r="D180" s="41">
        <v>181</v>
      </c>
      <c r="E180" s="42">
        <v>11</v>
      </c>
      <c r="F180" s="42">
        <f t="shared" si="4"/>
        <v>11</v>
      </c>
      <c r="G180" s="43">
        <f t="shared" si="5"/>
        <v>0</v>
      </c>
      <c r="H180" s="44">
        <v>628136608718</v>
      </c>
      <c r="I180" s="278"/>
      <c r="J180" s="135">
        <v>6</v>
      </c>
      <c r="K180" s="137">
        <v>151</v>
      </c>
      <c r="L180" s="83"/>
      <c r="M180" s="79"/>
    </row>
    <row r="181" spans="1:13" ht="13.5" customHeight="1">
      <c r="A181" s="61"/>
      <c r="B181" s="39" t="s">
        <v>724</v>
      </c>
      <c r="C181" s="49" t="s">
        <v>725</v>
      </c>
      <c r="D181" s="41">
        <v>182</v>
      </c>
      <c r="E181" s="42">
        <v>11</v>
      </c>
      <c r="F181" s="42">
        <f t="shared" si="4"/>
        <v>11</v>
      </c>
      <c r="G181" s="43">
        <f t="shared" si="5"/>
        <v>0</v>
      </c>
      <c r="H181" s="44">
        <v>628136609197</v>
      </c>
      <c r="I181" s="282"/>
      <c r="J181" s="135">
        <v>6</v>
      </c>
      <c r="K181" s="137">
        <v>152</v>
      </c>
      <c r="L181" s="62"/>
      <c r="M181" s="63"/>
    </row>
    <row r="182" spans="1:13" ht="13.5" customHeight="1">
      <c r="A182" s="61"/>
      <c r="B182" s="39" t="s">
        <v>899</v>
      </c>
      <c r="C182" s="40" t="s">
        <v>900</v>
      </c>
      <c r="D182" s="52">
        <v>214</v>
      </c>
      <c r="E182" s="42">
        <v>11</v>
      </c>
      <c r="F182" s="42">
        <f t="shared" si="4"/>
        <v>11</v>
      </c>
      <c r="G182" s="43">
        <f t="shared" si="5"/>
        <v>0</v>
      </c>
      <c r="H182" s="44">
        <v>628136609227</v>
      </c>
      <c r="I182" s="278"/>
      <c r="J182" s="135">
        <v>6</v>
      </c>
      <c r="K182" s="137">
        <v>153</v>
      </c>
      <c r="L182" s="64"/>
      <c r="M182" s="67"/>
    </row>
    <row r="183" spans="1:13" ht="13.5" customHeight="1">
      <c r="A183" s="61"/>
      <c r="B183" s="39" t="s">
        <v>750</v>
      </c>
      <c r="C183" s="40" t="s">
        <v>751</v>
      </c>
      <c r="D183" s="41">
        <v>186</v>
      </c>
      <c r="E183" s="42">
        <v>11</v>
      </c>
      <c r="F183" s="42">
        <f t="shared" si="4"/>
        <v>11</v>
      </c>
      <c r="G183" s="43">
        <f t="shared" si="5"/>
        <v>0</v>
      </c>
      <c r="H183" s="44">
        <v>628136609333</v>
      </c>
      <c r="I183" s="282"/>
      <c r="J183" s="135">
        <v>6</v>
      </c>
      <c r="K183" s="137">
        <v>154</v>
      </c>
      <c r="L183" s="54"/>
      <c r="M183" s="55"/>
    </row>
    <row r="184" spans="1:13" ht="13.5" customHeight="1">
      <c r="A184" s="61"/>
      <c r="B184" s="39" t="s">
        <v>744</v>
      </c>
      <c r="C184" s="40" t="s">
        <v>745</v>
      </c>
      <c r="D184" s="41">
        <v>186</v>
      </c>
      <c r="E184" s="42">
        <v>11</v>
      </c>
      <c r="F184" s="42">
        <f t="shared" si="4"/>
        <v>11</v>
      </c>
      <c r="G184" s="43">
        <f t="shared" si="5"/>
        <v>0</v>
      </c>
      <c r="H184" s="44">
        <v>628136609357</v>
      </c>
      <c r="I184" s="282"/>
      <c r="J184" s="135">
        <v>6</v>
      </c>
      <c r="K184" s="137">
        <v>155</v>
      </c>
      <c r="L184" s="54"/>
      <c r="M184" s="55"/>
    </row>
    <row r="185" spans="1:13" ht="13.5" customHeight="1">
      <c r="A185" s="61"/>
      <c r="B185" s="39" t="s">
        <v>760</v>
      </c>
      <c r="C185" s="49" t="s">
        <v>1466</v>
      </c>
      <c r="D185" s="41">
        <v>188</v>
      </c>
      <c r="E185" s="42">
        <v>11</v>
      </c>
      <c r="F185" s="42">
        <f t="shared" si="4"/>
        <v>11</v>
      </c>
      <c r="G185" s="43">
        <f t="shared" si="5"/>
        <v>0</v>
      </c>
      <c r="H185" s="44">
        <v>628136609371</v>
      </c>
      <c r="I185" s="282"/>
      <c r="J185" s="135">
        <v>6</v>
      </c>
      <c r="K185" s="137">
        <v>156</v>
      </c>
      <c r="L185" s="76"/>
      <c r="M185" s="65"/>
    </row>
    <row r="186" spans="1:13" s="55" customFormat="1" ht="13.5" customHeight="1">
      <c r="A186" s="61"/>
      <c r="B186" s="39" t="s">
        <v>944</v>
      </c>
      <c r="C186" s="40" t="s">
        <v>945</v>
      </c>
      <c r="D186" s="41">
        <v>220</v>
      </c>
      <c r="E186" s="42">
        <v>11</v>
      </c>
      <c r="F186" s="42">
        <f t="shared" si="4"/>
        <v>11</v>
      </c>
      <c r="G186" s="43">
        <f t="shared" si="5"/>
        <v>0</v>
      </c>
      <c r="H186" s="44">
        <v>628136609395</v>
      </c>
      <c r="I186" s="282"/>
      <c r="J186" s="135">
        <v>6</v>
      </c>
      <c r="K186" s="137">
        <v>157</v>
      </c>
      <c r="L186" s="6"/>
      <c r="M186"/>
    </row>
    <row r="187" spans="1:13" s="73" customFormat="1" ht="13.5" customHeight="1">
      <c r="A187" s="61"/>
      <c r="B187" s="39" t="s">
        <v>942</v>
      </c>
      <c r="C187" s="40" t="s">
        <v>943</v>
      </c>
      <c r="D187" s="41">
        <v>220</v>
      </c>
      <c r="E187" s="42">
        <v>11</v>
      </c>
      <c r="F187" s="42">
        <f t="shared" si="4"/>
        <v>11</v>
      </c>
      <c r="G187" s="43">
        <f t="shared" si="5"/>
        <v>0</v>
      </c>
      <c r="H187" s="44">
        <v>628136609401</v>
      </c>
      <c r="I187" s="282"/>
      <c r="J187" s="135">
        <v>6</v>
      </c>
      <c r="K187" s="137">
        <v>158</v>
      </c>
      <c r="L187" s="6"/>
      <c r="M187"/>
    </row>
    <row r="188" spans="1:13" ht="13.5" customHeight="1">
      <c r="A188" s="61"/>
      <c r="B188" s="39" t="s">
        <v>440</v>
      </c>
      <c r="C188" s="40" t="s">
        <v>441</v>
      </c>
      <c r="D188" s="41">
        <v>109</v>
      </c>
      <c r="E188" s="42">
        <v>11</v>
      </c>
      <c r="F188" s="42">
        <f t="shared" si="4"/>
        <v>11</v>
      </c>
      <c r="G188" s="43">
        <f t="shared" si="5"/>
        <v>0</v>
      </c>
      <c r="H188" s="44">
        <v>628136609449</v>
      </c>
      <c r="I188" s="296"/>
      <c r="J188" s="135">
        <v>6</v>
      </c>
      <c r="K188" s="137">
        <v>159</v>
      </c>
    </row>
    <row r="189" spans="1:13" ht="13.5" customHeight="1">
      <c r="A189" s="61"/>
      <c r="B189" s="39" t="s">
        <v>450</v>
      </c>
      <c r="C189" s="40" t="s">
        <v>451</v>
      </c>
      <c r="D189" s="41">
        <v>113</v>
      </c>
      <c r="E189" s="42">
        <v>11</v>
      </c>
      <c r="F189" s="42">
        <f t="shared" si="4"/>
        <v>11</v>
      </c>
      <c r="G189" s="43">
        <f t="shared" si="5"/>
        <v>0</v>
      </c>
      <c r="H189" s="44">
        <v>628136609463</v>
      </c>
      <c r="I189" s="282"/>
      <c r="J189" s="135">
        <v>6</v>
      </c>
      <c r="K189" s="137">
        <v>160</v>
      </c>
    </row>
    <row r="190" spans="1:13" ht="13.5" customHeight="1">
      <c r="A190" s="61"/>
      <c r="B190" s="39" t="s">
        <v>398</v>
      </c>
      <c r="C190" s="49" t="s">
        <v>1806</v>
      </c>
      <c r="D190" s="41">
        <v>106</v>
      </c>
      <c r="E190" s="42">
        <v>11</v>
      </c>
      <c r="F190" s="42">
        <f t="shared" si="4"/>
        <v>11</v>
      </c>
      <c r="G190" s="43">
        <f t="shared" si="5"/>
        <v>0</v>
      </c>
      <c r="H190" s="44">
        <v>628136609470</v>
      </c>
      <c r="I190" s="282"/>
      <c r="J190" s="135">
        <v>6</v>
      </c>
      <c r="K190" s="137">
        <v>161</v>
      </c>
    </row>
    <row r="191" spans="1:13" s="73" customFormat="1" ht="13.5" customHeight="1">
      <c r="A191" s="61"/>
      <c r="B191" s="39" t="s">
        <v>688</v>
      </c>
      <c r="C191" s="49" t="s">
        <v>689</v>
      </c>
      <c r="D191" s="41">
        <v>178</v>
      </c>
      <c r="E191" s="42">
        <v>11</v>
      </c>
      <c r="F191" s="42">
        <f t="shared" si="4"/>
        <v>11</v>
      </c>
      <c r="G191" s="43">
        <f t="shared" si="5"/>
        <v>0</v>
      </c>
      <c r="H191" s="44">
        <v>628136609494</v>
      </c>
      <c r="I191" s="282"/>
      <c r="J191" s="135">
        <v>6</v>
      </c>
      <c r="K191" s="137">
        <v>162</v>
      </c>
      <c r="L191" s="54"/>
      <c r="M191" s="55"/>
    </row>
    <row r="192" spans="1:13" s="71" customFormat="1" ht="13.5" customHeight="1">
      <c r="A192" s="61"/>
      <c r="B192" s="39" t="s">
        <v>678</v>
      </c>
      <c r="C192" s="40" t="s">
        <v>679</v>
      </c>
      <c r="D192" s="41">
        <v>176</v>
      </c>
      <c r="E192" s="42">
        <v>11</v>
      </c>
      <c r="F192" s="42">
        <f t="shared" si="4"/>
        <v>11</v>
      </c>
      <c r="G192" s="43">
        <f t="shared" si="5"/>
        <v>0</v>
      </c>
      <c r="H192" s="44">
        <v>628136609500</v>
      </c>
      <c r="I192" s="282"/>
      <c r="J192" s="135">
        <v>6</v>
      </c>
      <c r="K192" s="137">
        <v>163</v>
      </c>
      <c r="L192" s="6"/>
      <c r="M192"/>
    </row>
    <row r="193" spans="1:13" s="71" customFormat="1" ht="13.5" customHeight="1">
      <c r="A193" s="61"/>
      <c r="B193" s="39" t="s">
        <v>937</v>
      </c>
      <c r="C193" s="40" t="s">
        <v>938</v>
      </c>
      <c r="D193" s="41">
        <v>219</v>
      </c>
      <c r="E193" s="42">
        <v>11</v>
      </c>
      <c r="F193" s="42">
        <f t="shared" si="4"/>
        <v>11</v>
      </c>
      <c r="G193" s="43">
        <f t="shared" si="5"/>
        <v>0</v>
      </c>
      <c r="H193" s="44">
        <v>628136609531</v>
      </c>
      <c r="I193" s="282"/>
      <c r="J193" s="135">
        <v>6</v>
      </c>
      <c r="K193" s="137">
        <v>164</v>
      </c>
      <c r="L193" s="105"/>
      <c r="M193" s="65"/>
    </row>
    <row r="194" spans="1:13" ht="12.6" customHeight="1">
      <c r="A194" s="61"/>
      <c r="B194" s="39" t="s">
        <v>935</v>
      </c>
      <c r="C194" s="40" t="s">
        <v>936</v>
      </c>
      <c r="D194" s="41">
        <v>219</v>
      </c>
      <c r="E194" s="42">
        <v>11</v>
      </c>
      <c r="F194" s="42">
        <f t="shared" si="4"/>
        <v>11</v>
      </c>
      <c r="G194" s="43">
        <f t="shared" si="5"/>
        <v>0</v>
      </c>
      <c r="H194" s="44">
        <v>628136609548</v>
      </c>
      <c r="I194" s="282"/>
      <c r="J194" s="135">
        <v>6</v>
      </c>
      <c r="K194" s="137">
        <v>165</v>
      </c>
    </row>
    <row r="195" spans="1:13" s="55" customFormat="1" ht="13.5" customHeight="1">
      <c r="A195" s="61"/>
      <c r="B195" s="39" t="s">
        <v>675</v>
      </c>
      <c r="C195" s="40" t="s">
        <v>1448</v>
      </c>
      <c r="D195" s="41">
        <v>171</v>
      </c>
      <c r="E195" s="42">
        <v>11</v>
      </c>
      <c r="F195" s="42">
        <f t="shared" si="4"/>
        <v>11</v>
      </c>
      <c r="G195" s="43">
        <f t="shared" si="5"/>
        <v>0</v>
      </c>
      <c r="H195" s="44">
        <v>628136609555</v>
      </c>
      <c r="I195" s="282"/>
      <c r="J195" s="135">
        <v>6</v>
      </c>
      <c r="K195" s="137">
        <v>166</v>
      </c>
      <c r="L195" s="6"/>
      <c r="M195"/>
    </row>
    <row r="196" spans="1:13" s="55" customFormat="1" ht="13.5" customHeight="1">
      <c r="A196" s="61"/>
      <c r="B196" s="39" t="s">
        <v>672</v>
      </c>
      <c r="C196" s="49" t="s">
        <v>1451</v>
      </c>
      <c r="D196" s="41">
        <v>169</v>
      </c>
      <c r="E196" s="42">
        <v>11</v>
      </c>
      <c r="F196" s="42">
        <f t="shared" si="4"/>
        <v>11</v>
      </c>
      <c r="G196" s="43">
        <f t="shared" si="5"/>
        <v>0</v>
      </c>
      <c r="H196" s="44">
        <v>628136609562</v>
      </c>
      <c r="I196" s="296"/>
      <c r="J196" s="135">
        <v>6</v>
      </c>
      <c r="K196" s="137">
        <v>167</v>
      </c>
      <c r="L196" s="54"/>
      <c r="M196"/>
    </row>
    <row r="197" spans="1:13" s="73" customFormat="1" ht="13.5" customHeight="1">
      <c r="A197" s="61"/>
      <c r="B197" s="39" t="s">
        <v>620</v>
      </c>
      <c r="C197" s="40" t="s">
        <v>621</v>
      </c>
      <c r="D197" s="41">
        <v>152</v>
      </c>
      <c r="E197" s="42">
        <v>11</v>
      </c>
      <c r="F197" s="42">
        <f t="shared" si="4"/>
        <v>11</v>
      </c>
      <c r="G197" s="43">
        <f t="shared" si="5"/>
        <v>0</v>
      </c>
      <c r="H197" s="44">
        <v>628136609579</v>
      </c>
      <c r="I197" s="282"/>
      <c r="J197" s="135">
        <v>6</v>
      </c>
      <c r="K197" s="137">
        <v>168</v>
      </c>
      <c r="L197" s="62"/>
      <c r="M197" s="63"/>
    </row>
    <row r="198" spans="1:13" s="55" customFormat="1" ht="13.5" customHeight="1">
      <c r="A198" s="61"/>
      <c r="B198" s="39" t="s">
        <v>618</v>
      </c>
      <c r="C198" s="49" t="s">
        <v>1416</v>
      </c>
      <c r="D198" s="41">
        <v>155</v>
      </c>
      <c r="E198" s="42">
        <v>11</v>
      </c>
      <c r="F198" s="42">
        <f t="shared" si="4"/>
        <v>11</v>
      </c>
      <c r="G198" s="43">
        <f t="shared" si="5"/>
        <v>0</v>
      </c>
      <c r="H198" s="44">
        <v>628136609616</v>
      </c>
      <c r="I198" s="282"/>
      <c r="J198" s="135">
        <v>6</v>
      </c>
      <c r="K198" s="137">
        <v>169</v>
      </c>
      <c r="L198" s="6"/>
      <c r="M198"/>
    </row>
    <row r="199" spans="1:13" s="55" customFormat="1" ht="13.5" customHeight="1">
      <c r="A199" s="61"/>
      <c r="B199" s="39" t="s">
        <v>615</v>
      </c>
      <c r="C199" s="49" t="s">
        <v>1419</v>
      </c>
      <c r="D199" s="41">
        <v>154</v>
      </c>
      <c r="E199" s="42">
        <v>11</v>
      </c>
      <c r="F199" s="42">
        <f t="shared" si="4"/>
        <v>11</v>
      </c>
      <c r="G199" s="43">
        <f t="shared" si="5"/>
        <v>0</v>
      </c>
      <c r="H199" s="44">
        <v>628136609623</v>
      </c>
      <c r="I199" s="282"/>
      <c r="J199" s="135">
        <v>6</v>
      </c>
      <c r="K199" s="137">
        <v>170</v>
      </c>
      <c r="L199" s="54"/>
    </row>
    <row r="200" spans="1:13" s="55" customFormat="1" ht="13.5" customHeight="1">
      <c r="A200" s="61"/>
      <c r="B200" s="50" t="s">
        <v>610</v>
      </c>
      <c r="C200" s="51" t="s">
        <v>1551</v>
      </c>
      <c r="D200" s="41">
        <v>153</v>
      </c>
      <c r="E200" s="42">
        <v>11</v>
      </c>
      <c r="F200" s="42">
        <f t="shared" si="4"/>
        <v>11</v>
      </c>
      <c r="G200" s="43">
        <f t="shared" si="5"/>
        <v>0</v>
      </c>
      <c r="H200" s="44">
        <v>628136609654</v>
      </c>
      <c r="I200" s="282"/>
      <c r="J200" s="135">
        <v>6</v>
      </c>
      <c r="K200" s="137">
        <v>171</v>
      </c>
      <c r="L200" s="83"/>
      <c r="M200" s="79"/>
    </row>
    <row r="201" spans="1:13" s="55" customFormat="1" ht="13.5" customHeight="1">
      <c r="A201" s="61"/>
      <c r="B201" s="39" t="s">
        <v>585</v>
      </c>
      <c r="C201" s="40" t="s">
        <v>1404</v>
      </c>
      <c r="D201" s="41">
        <v>145</v>
      </c>
      <c r="E201" s="42">
        <v>11</v>
      </c>
      <c r="F201" s="42">
        <f t="shared" si="4"/>
        <v>11</v>
      </c>
      <c r="G201" s="43">
        <f t="shared" si="5"/>
        <v>0</v>
      </c>
      <c r="H201" s="44">
        <v>628136609678</v>
      </c>
      <c r="I201" s="296"/>
      <c r="J201" s="135">
        <v>6</v>
      </c>
      <c r="K201" s="137">
        <v>172</v>
      </c>
      <c r="L201" s="54"/>
    </row>
    <row r="202" spans="1:13" s="55" customFormat="1" ht="13.5" customHeight="1">
      <c r="A202" s="61"/>
      <c r="B202" s="39" t="s">
        <v>605</v>
      </c>
      <c r="C202" s="40" t="s">
        <v>1408</v>
      </c>
      <c r="D202" s="41">
        <v>148</v>
      </c>
      <c r="E202" s="42">
        <v>11</v>
      </c>
      <c r="F202" s="46">
        <f t="shared" si="4"/>
        <v>11</v>
      </c>
      <c r="G202" s="53">
        <f t="shared" si="5"/>
        <v>0</v>
      </c>
      <c r="H202" s="44">
        <v>628136609685</v>
      </c>
      <c r="I202" s="296"/>
      <c r="J202" s="135">
        <v>6</v>
      </c>
      <c r="K202" s="137">
        <v>173</v>
      </c>
      <c r="L202" s="54"/>
      <c r="M202" s="71"/>
    </row>
    <row r="203" spans="1:13" s="55" customFormat="1" ht="13.5" customHeight="1">
      <c r="A203" s="61"/>
      <c r="B203" s="50" t="s">
        <v>611</v>
      </c>
      <c r="C203" s="51" t="s">
        <v>1550</v>
      </c>
      <c r="D203" s="41">
        <v>153</v>
      </c>
      <c r="E203" s="42">
        <v>11</v>
      </c>
      <c r="F203" s="42">
        <f t="shared" si="4"/>
        <v>11</v>
      </c>
      <c r="G203" s="43">
        <f t="shared" si="5"/>
        <v>0</v>
      </c>
      <c r="H203" s="44">
        <v>628136609692</v>
      </c>
      <c r="I203" s="282"/>
      <c r="J203" s="135">
        <v>6</v>
      </c>
      <c r="K203" s="137">
        <v>174</v>
      </c>
      <c r="L203" s="54"/>
    </row>
    <row r="204" spans="1:13">
      <c r="A204" s="61"/>
      <c r="B204" s="50" t="s">
        <v>654</v>
      </c>
      <c r="C204" s="51" t="s">
        <v>1554</v>
      </c>
      <c r="D204" s="41">
        <v>160</v>
      </c>
      <c r="E204" s="42">
        <v>11</v>
      </c>
      <c r="F204" s="42">
        <f t="shared" si="4"/>
        <v>11</v>
      </c>
      <c r="G204" s="43">
        <f t="shared" si="5"/>
        <v>0</v>
      </c>
      <c r="H204" s="44">
        <v>628136609739</v>
      </c>
      <c r="I204" s="296"/>
      <c r="J204" s="135">
        <v>6</v>
      </c>
      <c r="K204" s="137">
        <v>175</v>
      </c>
      <c r="L204" s="54"/>
      <c r="M204" s="55"/>
    </row>
    <row r="205" spans="1:13" s="55" customFormat="1" ht="13.5" customHeight="1">
      <c r="A205" s="61"/>
      <c r="B205" s="50" t="s">
        <v>653</v>
      </c>
      <c r="C205" s="51" t="s">
        <v>1553</v>
      </c>
      <c r="D205" s="41">
        <v>161</v>
      </c>
      <c r="E205" s="42">
        <v>11</v>
      </c>
      <c r="F205" s="42">
        <f t="shared" si="4"/>
        <v>11</v>
      </c>
      <c r="G205" s="43">
        <f t="shared" si="5"/>
        <v>0</v>
      </c>
      <c r="H205" s="44">
        <v>628136609746</v>
      </c>
      <c r="I205" s="296"/>
      <c r="J205" s="135">
        <v>6</v>
      </c>
      <c r="K205" s="137">
        <v>176</v>
      </c>
      <c r="L205" s="54"/>
    </row>
    <row r="206" spans="1:13" s="55" customFormat="1" ht="13.5" customHeight="1">
      <c r="A206" s="61"/>
      <c r="B206" s="39" t="s">
        <v>604</v>
      </c>
      <c r="C206" s="49" t="s">
        <v>1409</v>
      </c>
      <c r="D206" s="41">
        <v>148</v>
      </c>
      <c r="E206" s="42">
        <v>11</v>
      </c>
      <c r="F206" s="46">
        <f t="shared" si="4"/>
        <v>11</v>
      </c>
      <c r="G206" s="53">
        <f t="shared" si="5"/>
        <v>0</v>
      </c>
      <c r="H206" s="44">
        <v>628136609784</v>
      </c>
      <c r="I206" s="296"/>
      <c r="J206" s="135">
        <v>6</v>
      </c>
      <c r="K206" s="137">
        <v>177</v>
      </c>
      <c r="L206" s="6"/>
      <c r="M206"/>
    </row>
    <row r="207" spans="1:13" s="55" customFormat="1" ht="13.5" customHeight="1">
      <c r="A207" s="61"/>
      <c r="B207" s="39" t="s">
        <v>639</v>
      </c>
      <c r="C207" s="49" t="s">
        <v>1430</v>
      </c>
      <c r="D207" s="41">
        <v>158</v>
      </c>
      <c r="E207" s="42">
        <v>11</v>
      </c>
      <c r="F207" s="42">
        <f t="shared" si="4"/>
        <v>11</v>
      </c>
      <c r="G207" s="43">
        <f t="shared" si="5"/>
        <v>0</v>
      </c>
      <c r="H207" s="44">
        <v>628136609814</v>
      </c>
      <c r="I207" s="282"/>
      <c r="J207" s="135">
        <v>6</v>
      </c>
      <c r="K207" s="137">
        <v>178</v>
      </c>
      <c r="L207" s="62"/>
      <c r="M207" s="63"/>
    </row>
    <row r="208" spans="1:13" s="79" customFormat="1" ht="13.5" customHeight="1">
      <c r="A208" s="61"/>
      <c r="B208" s="39" t="s">
        <v>673</v>
      </c>
      <c r="C208" s="40" t="s">
        <v>1450</v>
      </c>
      <c r="D208" s="41">
        <v>170</v>
      </c>
      <c r="E208" s="42">
        <v>11</v>
      </c>
      <c r="F208" s="42">
        <f t="shared" si="4"/>
        <v>11</v>
      </c>
      <c r="G208" s="43">
        <f t="shared" si="5"/>
        <v>0</v>
      </c>
      <c r="H208" s="44">
        <v>628136609852</v>
      </c>
      <c r="I208" s="296"/>
      <c r="J208" s="135">
        <v>6</v>
      </c>
      <c r="K208" s="137">
        <v>179</v>
      </c>
      <c r="L208" s="6"/>
      <c r="M208" s="71"/>
    </row>
    <row r="209" spans="1:13" s="55" customFormat="1" ht="13.5" customHeight="1">
      <c r="A209" s="61"/>
      <c r="B209" s="39" t="s">
        <v>676</v>
      </c>
      <c r="C209" s="40" t="s">
        <v>1447</v>
      </c>
      <c r="D209" s="41">
        <v>170</v>
      </c>
      <c r="E209" s="42">
        <v>11</v>
      </c>
      <c r="F209" s="42">
        <f t="shared" si="4"/>
        <v>11</v>
      </c>
      <c r="G209" s="43">
        <f t="shared" si="5"/>
        <v>0</v>
      </c>
      <c r="H209" s="44">
        <v>628136609869</v>
      </c>
      <c r="I209" s="303"/>
      <c r="J209" s="135">
        <v>6</v>
      </c>
      <c r="K209" s="137">
        <v>180</v>
      </c>
      <c r="L209" s="6"/>
      <c r="M209"/>
    </row>
    <row r="210" spans="1:13" s="55" customFormat="1" ht="13.5" customHeight="1">
      <c r="A210" s="61"/>
      <c r="B210" s="39" t="s">
        <v>1049</v>
      </c>
      <c r="C210" s="40" t="s">
        <v>1050</v>
      </c>
      <c r="D210" s="41">
        <v>235</v>
      </c>
      <c r="E210" s="42">
        <v>11</v>
      </c>
      <c r="F210" s="42">
        <f t="shared" si="4"/>
        <v>11</v>
      </c>
      <c r="G210" s="43">
        <f t="shared" si="5"/>
        <v>0</v>
      </c>
      <c r="H210" s="44">
        <v>628136610001</v>
      </c>
      <c r="I210" s="278"/>
      <c r="J210" s="135">
        <v>6</v>
      </c>
      <c r="K210" s="137">
        <v>181</v>
      </c>
      <c r="L210" s="76"/>
      <c r="M210" s="67"/>
    </row>
    <row r="211" spans="1:13" ht="13.5" customHeight="1">
      <c r="A211" s="61"/>
      <c r="B211" s="39" t="s">
        <v>1032</v>
      </c>
      <c r="C211" s="49" t="s">
        <v>1033</v>
      </c>
      <c r="D211" s="41">
        <v>232</v>
      </c>
      <c r="E211" s="42">
        <v>11</v>
      </c>
      <c r="F211" s="42">
        <f t="shared" si="4"/>
        <v>11</v>
      </c>
      <c r="G211" s="43">
        <f t="shared" si="5"/>
        <v>0</v>
      </c>
      <c r="H211" s="44">
        <v>628136610018</v>
      </c>
      <c r="I211" s="278"/>
      <c r="J211" s="135">
        <v>6</v>
      </c>
      <c r="K211" s="137">
        <v>182</v>
      </c>
      <c r="L211" s="54"/>
      <c r="M211" s="65"/>
    </row>
    <row r="212" spans="1:13" s="55" customFormat="1" ht="13.5" customHeight="1">
      <c r="A212" s="61"/>
      <c r="B212" s="39" t="s">
        <v>1018</v>
      </c>
      <c r="C212" s="49" t="s">
        <v>1019</v>
      </c>
      <c r="D212" s="41">
        <v>232</v>
      </c>
      <c r="E212" s="42">
        <v>11</v>
      </c>
      <c r="F212" s="42">
        <f t="shared" si="4"/>
        <v>11</v>
      </c>
      <c r="G212" s="43">
        <f t="shared" si="5"/>
        <v>0</v>
      </c>
      <c r="H212" s="44">
        <v>628136610094</v>
      </c>
      <c r="I212" s="278"/>
      <c r="J212" s="135">
        <v>6</v>
      </c>
      <c r="K212" s="137">
        <v>183</v>
      </c>
      <c r="L212" s="66"/>
      <c r="M212" s="82"/>
    </row>
    <row r="213" spans="1:13" ht="13.5" customHeight="1">
      <c r="A213" s="61"/>
      <c r="B213" s="39" t="s">
        <v>1020</v>
      </c>
      <c r="C213" s="49" t="s">
        <v>1021</v>
      </c>
      <c r="D213" s="41">
        <v>230</v>
      </c>
      <c r="E213" s="42">
        <v>11</v>
      </c>
      <c r="F213" s="42">
        <f t="shared" si="4"/>
        <v>11</v>
      </c>
      <c r="G213" s="43">
        <f t="shared" si="5"/>
        <v>0</v>
      </c>
      <c r="H213" s="44">
        <v>628136610155</v>
      </c>
      <c r="I213" s="278"/>
      <c r="J213" s="135">
        <v>6</v>
      </c>
      <c r="K213" s="137">
        <v>184</v>
      </c>
      <c r="L213" s="83"/>
      <c r="M213" s="79"/>
    </row>
    <row r="214" spans="1:13" s="55" customFormat="1" ht="13.5" customHeight="1">
      <c r="A214" s="61"/>
      <c r="B214" s="39" t="s">
        <v>887</v>
      </c>
      <c r="C214" s="40" t="s">
        <v>888</v>
      </c>
      <c r="D214" s="41">
        <v>215</v>
      </c>
      <c r="E214" s="42">
        <v>11</v>
      </c>
      <c r="F214" s="42">
        <f t="shared" si="4"/>
        <v>11</v>
      </c>
      <c r="G214" s="43">
        <f t="shared" si="5"/>
        <v>0</v>
      </c>
      <c r="H214" s="44">
        <v>628136611336</v>
      </c>
      <c r="I214" s="278"/>
      <c r="J214" s="135">
        <v>6</v>
      </c>
      <c r="K214" s="137">
        <v>185</v>
      </c>
      <c r="L214" s="83"/>
      <c r="M214" s="78"/>
    </row>
    <row r="215" spans="1:13" ht="13.5" customHeight="1">
      <c r="A215" s="61"/>
      <c r="B215" s="50" t="s">
        <v>503</v>
      </c>
      <c r="C215" s="51" t="s">
        <v>504</v>
      </c>
      <c r="D215" s="52">
        <v>117</v>
      </c>
      <c r="E215" s="42">
        <v>11</v>
      </c>
      <c r="F215" s="43">
        <f t="shared" si="4"/>
        <v>11</v>
      </c>
      <c r="G215" s="43">
        <f t="shared" si="5"/>
        <v>0</v>
      </c>
      <c r="H215" s="45">
        <v>628136611985</v>
      </c>
      <c r="I215" s="278"/>
      <c r="J215" s="135">
        <v>6</v>
      </c>
      <c r="K215" s="137">
        <v>186</v>
      </c>
      <c r="L215" s="54"/>
      <c r="M215" s="55"/>
    </row>
    <row r="216" spans="1:13" s="55" customFormat="1" ht="13.5" customHeight="1">
      <c r="A216" s="61"/>
      <c r="B216" s="39" t="s">
        <v>876</v>
      </c>
      <c r="C216" s="40" t="s">
        <v>877</v>
      </c>
      <c r="D216" s="41">
        <v>213</v>
      </c>
      <c r="E216" s="42">
        <v>11</v>
      </c>
      <c r="F216" s="42">
        <f t="shared" si="4"/>
        <v>11</v>
      </c>
      <c r="G216" s="43">
        <f t="shared" si="5"/>
        <v>0</v>
      </c>
      <c r="H216" s="44">
        <v>628136612036</v>
      </c>
      <c r="I216" s="278"/>
      <c r="J216" s="135">
        <v>6</v>
      </c>
      <c r="K216" s="137">
        <v>187</v>
      </c>
      <c r="L216" s="66"/>
      <c r="M216" s="67"/>
    </row>
    <row r="217" spans="1:13" s="55" customFormat="1" ht="13.5" customHeight="1">
      <c r="A217" s="61"/>
      <c r="B217" s="39" t="s">
        <v>851</v>
      </c>
      <c r="C217" s="40" t="s">
        <v>852</v>
      </c>
      <c r="D217" s="52">
        <v>206</v>
      </c>
      <c r="E217" s="42">
        <v>11</v>
      </c>
      <c r="F217" s="42">
        <f t="shared" si="4"/>
        <v>11</v>
      </c>
      <c r="G217" s="43">
        <f t="shared" si="5"/>
        <v>0</v>
      </c>
      <c r="H217" s="44">
        <v>628136612043</v>
      </c>
      <c r="I217" s="278"/>
      <c r="J217" s="135">
        <v>6</v>
      </c>
      <c r="K217" s="137">
        <v>188</v>
      </c>
      <c r="L217" s="97"/>
      <c r="M217" s="67"/>
    </row>
    <row r="218" spans="1:13" ht="13.5" customHeight="1">
      <c r="A218" s="61"/>
      <c r="B218" s="39" t="s">
        <v>494</v>
      </c>
      <c r="C218" s="40" t="s">
        <v>495</v>
      </c>
      <c r="D218" s="52">
        <v>116</v>
      </c>
      <c r="E218" s="42">
        <v>11</v>
      </c>
      <c r="F218" s="42">
        <f t="shared" si="4"/>
        <v>11</v>
      </c>
      <c r="G218" s="43">
        <f t="shared" si="5"/>
        <v>0</v>
      </c>
      <c r="H218" s="44">
        <v>628136612449</v>
      </c>
      <c r="I218" s="278"/>
      <c r="J218" s="135">
        <v>6</v>
      </c>
      <c r="K218" s="137">
        <v>189</v>
      </c>
      <c r="L218" s="76"/>
      <c r="M218" s="71"/>
    </row>
    <row r="219" spans="1:13" ht="13.5" customHeight="1">
      <c r="A219" s="61"/>
      <c r="B219" s="39" t="s">
        <v>496</v>
      </c>
      <c r="C219" s="40" t="s">
        <v>497</v>
      </c>
      <c r="D219" s="52">
        <v>116</v>
      </c>
      <c r="E219" s="42">
        <v>11</v>
      </c>
      <c r="F219" s="42">
        <f t="shared" si="4"/>
        <v>11</v>
      </c>
      <c r="G219" s="43">
        <f t="shared" si="5"/>
        <v>0</v>
      </c>
      <c r="H219" s="44">
        <v>628136612463</v>
      </c>
      <c r="I219" s="278"/>
      <c r="J219" s="135">
        <v>6</v>
      </c>
      <c r="K219" s="137">
        <v>190</v>
      </c>
      <c r="L219" s="54"/>
      <c r="M219" s="55"/>
    </row>
    <row r="220" spans="1:13" ht="13.5" customHeight="1">
      <c r="A220" s="61"/>
      <c r="B220" s="39" t="s">
        <v>976</v>
      </c>
      <c r="C220" s="49" t="s">
        <v>977</v>
      </c>
      <c r="D220" s="41">
        <v>224</v>
      </c>
      <c r="E220" s="42">
        <v>11</v>
      </c>
      <c r="F220" s="42">
        <f t="shared" si="4"/>
        <v>11</v>
      </c>
      <c r="G220" s="43">
        <f t="shared" si="5"/>
        <v>0</v>
      </c>
      <c r="H220" s="44">
        <v>628136612715</v>
      </c>
      <c r="I220" s="278"/>
      <c r="J220" s="135">
        <v>6</v>
      </c>
      <c r="K220" s="137">
        <v>191</v>
      </c>
    </row>
    <row r="221" spans="1:13" ht="13.5" customHeight="1">
      <c r="A221" s="61"/>
      <c r="B221" s="39" t="s">
        <v>758</v>
      </c>
      <c r="C221" s="40" t="s">
        <v>1465</v>
      </c>
      <c r="D221" s="41">
        <v>188</v>
      </c>
      <c r="E221" s="42">
        <v>11</v>
      </c>
      <c r="F221" s="42">
        <f t="shared" si="4"/>
        <v>11</v>
      </c>
      <c r="G221" s="43">
        <f t="shared" si="5"/>
        <v>0</v>
      </c>
      <c r="H221" s="44">
        <v>628136612920</v>
      </c>
      <c r="I221" s="278"/>
      <c r="J221" s="135">
        <v>6</v>
      </c>
      <c r="K221" s="137">
        <v>192</v>
      </c>
      <c r="L221" s="54"/>
      <c r="M221" s="55"/>
    </row>
    <row r="222" spans="1:13" s="55" customFormat="1" ht="13.5" customHeight="1">
      <c r="A222" s="61"/>
      <c r="B222" s="39" t="s">
        <v>873</v>
      </c>
      <c r="C222" s="49" t="s">
        <v>1508</v>
      </c>
      <c r="D222" s="41">
        <v>212</v>
      </c>
      <c r="E222" s="42">
        <v>11</v>
      </c>
      <c r="F222" s="42">
        <f t="shared" ref="F222:F285" si="6">E222*(1-F$26)</f>
        <v>11</v>
      </c>
      <c r="G222" s="43">
        <f t="shared" ref="G222:G285" si="7">A222*F222</f>
        <v>0</v>
      </c>
      <c r="H222" s="44">
        <v>628136613200</v>
      </c>
      <c r="I222" s="278"/>
      <c r="J222" s="135">
        <v>6</v>
      </c>
      <c r="K222" s="137">
        <v>193</v>
      </c>
      <c r="L222" s="69"/>
      <c r="M222" s="70"/>
    </row>
    <row r="223" spans="1:13" s="55" customFormat="1" ht="13.5" customHeight="1">
      <c r="A223" s="61"/>
      <c r="B223" s="39" t="s">
        <v>798</v>
      </c>
      <c r="C223" s="40" t="s">
        <v>799</v>
      </c>
      <c r="D223" s="41">
        <v>198</v>
      </c>
      <c r="E223" s="42">
        <v>11</v>
      </c>
      <c r="F223" s="42">
        <f t="shared" si="6"/>
        <v>11</v>
      </c>
      <c r="G223" s="43">
        <f t="shared" si="7"/>
        <v>0</v>
      </c>
      <c r="H223" s="44">
        <v>628136613231</v>
      </c>
      <c r="I223" s="278"/>
      <c r="J223" s="135">
        <v>6</v>
      </c>
      <c r="K223" s="137">
        <v>194</v>
      </c>
      <c r="L223" s="72"/>
      <c r="M223" s="73"/>
    </row>
    <row r="224" spans="1:13" ht="13.5" customHeight="1">
      <c r="A224" s="61"/>
      <c r="B224" s="39" t="s">
        <v>759</v>
      </c>
      <c r="C224" s="40" t="s">
        <v>1464</v>
      </c>
      <c r="D224" s="41">
        <v>188</v>
      </c>
      <c r="E224" s="42">
        <v>11</v>
      </c>
      <c r="F224" s="42">
        <f t="shared" si="6"/>
        <v>11</v>
      </c>
      <c r="G224" s="43">
        <f t="shared" si="7"/>
        <v>0</v>
      </c>
      <c r="H224" s="44">
        <v>628136613330</v>
      </c>
      <c r="I224" s="278"/>
      <c r="J224" s="135">
        <v>6</v>
      </c>
      <c r="K224" s="137">
        <v>195</v>
      </c>
      <c r="L224" s="69"/>
      <c r="M224" s="55"/>
    </row>
    <row r="225" spans="1:13" s="71" customFormat="1" ht="13.5" customHeight="1">
      <c r="A225" s="61"/>
      <c r="B225" s="39" t="s">
        <v>1042</v>
      </c>
      <c r="C225" s="40" t="s">
        <v>1043</v>
      </c>
      <c r="D225" s="41">
        <v>233</v>
      </c>
      <c r="E225" s="42">
        <v>11</v>
      </c>
      <c r="F225" s="42">
        <f t="shared" si="6"/>
        <v>11</v>
      </c>
      <c r="G225" s="43">
        <f t="shared" si="7"/>
        <v>0</v>
      </c>
      <c r="H225" s="44">
        <v>628136614108</v>
      </c>
      <c r="I225" s="278"/>
      <c r="J225" s="135">
        <v>6</v>
      </c>
      <c r="K225" s="137">
        <v>196</v>
      </c>
      <c r="L225" s="76"/>
    </row>
    <row r="226" spans="1:13" ht="13.5" customHeight="1">
      <c r="A226" s="61"/>
      <c r="B226" s="39" t="s">
        <v>1039</v>
      </c>
      <c r="C226" s="39" t="s">
        <v>181</v>
      </c>
      <c r="D226" s="41">
        <v>233</v>
      </c>
      <c r="E226" s="42">
        <v>11</v>
      </c>
      <c r="F226" s="42">
        <f t="shared" si="6"/>
        <v>11</v>
      </c>
      <c r="G226" s="43">
        <f t="shared" si="7"/>
        <v>0</v>
      </c>
      <c r="H226" s="44">
        <v>628136614320</v>
      </c>
      <c r="I226" s="278"/>
      <c r="J226" s="135">
        <v>6</v>
      </c>
      <c r="K226" s="137">
        <v>197</v>
      </c>
      <c r="L226" s="76"/>
      <c r="M226" s="71"/>
    </row>
    <row r="227" spans="1:13" ht="13.5" customHeight="1">
      <c r="A227" s="61"/>
      <c r="B227" s="39" t="s">
        <v>843</v>
      </c>
      <c r="C227" s="40" t="s">
        <v>844</v>
      </c>
      <c r="D227" s="41">
        <v>203</v>
      </c>
      <c r="E227" s="42">
        <v>11</v>
      </c>
      <c r="F227" s="42">
        <f t="shared" si="6"/>
        <v>11</v>
      </c>
      <c r="G227" s="43">
        <f t="shared" si="7"/>
        <v>0</v>
      </c>
      <c r="H227" s="44">
        <v>628136614993</v>
      </c>
      <c r="I227" s="278"/>
      <c r="J227" s="135">
        <v>6</v>
      </c>
      <c r="K227" s="137">
        <v>198</v>
      </c>
      <c r="L227" s="66"/>
      <c r="M227" s="55"/>
    </row>
    <row r="228" spans="1:13" ht="13.5" customHeight="1">
      <c r="A228" s="61"/>
      <c r="B228" s="39" t="s">
        <v>826</v>
      </c>
      <c r="C228" s="40" t="s">
        <v>1818</v>
      </c>
      <c r="D228" s="41">
        <v>211</v>
      </c>
      <c r="E228" s="42">
        <v>11</v>
      </c>
      <c r="F228" s="42">
        <f t="shared" si="6"/>
        <v>11</v>
      </c>
      <c r="G228" s="43">
        <f t="shared" si="7"/>
        <v>0</v>
      </c>
      <c r="H228" s="44">
        <v>628136615457</v>
      </c>
      <c r="I228" s="278"/>
      <c r="J228" s="135">
        <v>6</v>
      </c>
      <c r="K228" s="137">
        <v>199</v>
      </c>
    </row>
    <row r="229" spans="1:13">
      <c r="A229" s="61"/>
      <c r="B229" s="39" t="s">
        <v>982</v>
      </c>
      <c r="C229" s="40" t="s">
        <v>983</v>
      </c>
      <c r="D229" s="41">
        <v>225</v>
      </c>
      <c r="E229" s="42">
        <v>11</v>
      </c>
      <c r="F229" s="42">
        <f t="shared" si="6"/>
        <v>11</v>
      </c>
      <c r="G229" s="43">
        <f t="shared" si="7"/>
        <v>0</v>
      </c>
      <c r="H229" s="44">
        <v>628136619974</v>
      </c>
      <c r="I229" s="278"/>
      <c r="J229" s="135">
        <v>6</v>
      </c>
      <c r="K229" s="137">
        <v>200</v>
      </c>
    </row>
    <row r="230" spans="1:13" s="55" customFormat="1" ht="13.5" customHeight="1">
      <c r="A230" s="61"/>
      <c r="B230" s="39" t="s">
        <v>1022</v>
      </c>
      <c r="C230" s="40" t="s">
        <v>1023</v>
      </c>
      <c r="D230" s="41">
        <v>230</v>
      </c>
      <c r="E230" s="42">
        <v>11</v>
      </c>
      <c r="F230" s="42">
        <f t="shared" si="6"/>
        <v>11</v>
      </c>
      <c r="G230" s="43">
        <f t="shared" si="7"/>
        <v>0</v>
      </c>
      <c r="H230" s="44">
        <v>628136620017</v>
      </c>
      <c r="I230" s="278"/>
      <c r="J230" s="135">
        <v>6</v>
      </c>
      <c r="K230" s="137">
        <v>201</v>
      </c>
      <c r="L230" s="66"/>
      <c r="M230" s="67"/>
    </row>
    <row r="231" spans="1:13" ht="13.5" customHeight="1">
      <c r="A231" s="61"/>
      <c r="B231" s="39" t="s">
        <v>984</v>
      </c>
      <c r="C231" s="40" t="s">
        <v>985</v>
      </c>
      <c r="D231" s="41">
        <v>225</v>
      </c>
      <c r="E231" s="42">
        <v>11</v>
      </c>
      <c r="F231" s="42">
        <f t="shared" si="6"/>
        <v>11</v>
      </c>
      <c r="G231" s="43">
        <f t="shared" si="7"/>
        <v>0</v>
      </c>
      <c r="H231" s="44">
        <v>628136620062</v>
      </c>
      <c r="I231" s="278"/>
      <c r="J231" s="135">
        <v>6</v>
      </c>
      <c r="K231" s="137">
        <v>202</v>
      </c>
    </row>
    <row r="232" spans="1:13">
      <c r="A232" s="61"/>
      <c r="B232" s="39" t="s">
        <v>1036</v>
      </c>
      <c r="C232" s="49" t="s">
        <v>1037</v>
      </c>
      <c r="D232" s="41">
        <v>233</v>
      </c>
      <c r="E232" s="42">
        <v>11</v>
      </c>
      <c r="F232" s="42">
        <f t="shared" si="6"/>
        <v>11</v>
      </c>
      <c r="G232" s="43">
        <f t="shared" si="7"/>
        <v>0</v>
      </c>
      <c r="H232" s="44">
        <v>628136620086</v>
      </c>
      <c r="I232" s="287"/>
      <c r="J232" s="135">
        <v>6</v>
      </c>
      <c r="K232" s="137">
        <v>203</v>
      </c>
      <c r="L232" s="107"/>
      <c r="M232" s="65"/>
    </row>
    <row r="233" spans="1:13" ht="13.5" customHeight="1">
      <c r="A233" s="61"/>
      <c r="B233" s="39" t="s">
        <v>1047</v>
      </c>
      <c r="C233" s="40" t="s">
        <v>1048</v>
      </c>
      <c r="D233" s="41">
        <v>234</v>
      </c>
      <c r="E233" s="42">
        <v>11</v>
      </c>
      <c r="F233" s="42">
        <f t="shared" si="6"/>
        <v>11</v>
      </c>
      <c r="G233" s="43">
        <f t="shared" si="7"/>
        <v>0</v>
      </c>
      <c r="H233" s="44">
        <v>628136620154</v>
      </c>
      <c r="I233" s="278"/>
      <c r="J233" s="135">
        <v>6</v>
      </c>
      <c r="K233" s="137">
        <v>204</v>
      </c>
      <c r="L233" s="54"/>
      <c r="M233" s="67"/>
    </row>
    <row r="234" spans="1:13" s="55" customFormat="1" ht="13.5" customHeight="1">
      <c r="A234" s="61"/>
      <c r="B234" s="39" t="s">
        <v>865</v>
      </c>
      <c r="C234" s="40" t="s">
        <v>1511</v>
      </c>
      <c r="D234" s="41">
        <v>208</v>
      </c>
      <c r="E234" s="42">
        <v>11</v>
      </c>
      <c r="F234" s="42">
        <f t="shared" si="6"/>
        <v>11</v>
      </c>
      <c r="G234" s="43">
        <f t="shared" si="7"/>
        <v>0</v>
      </c>
      <c r="H234" s="44">
        <v>628136620161</v>
      </c>
      <c r="I234" s="278"/>
      <c r="J234" s="135">
        <v>6</v>
      </c>
      <c r="K234" s="137">
        <v>205</v>
      </c>
      <c r="L234" s="101"/>
      <c r="M234" s="93"/>
    </row>
    <row r="235" spans="1:13" ht="13.5" customHeight="1">
      <c r="A235" s="61"/>
      <c r="B235" s="39" t="s">
        <v>832</v>
      </c>
      <c r="C235" s="40" t="s">
        <v>1490</v>
      </c>
      <c r="D235" s="41">
        <v>202</v>
      </c>
      <c r="E235" s="42">
        <v>11</v>
      </c>
      <c r="F235" s="42">
        <f t="shared" si="6"/>
        <v>11</v>
      </c>
      <c r="G235" s="43">
        <f t="shared" si="7"/>
        <v>0</v>
      </c>
      <c r="H235" s="44">
        <v>628136620314</v>
      </c>
      <c r="I235" s="278"/>
      <c r="J235" s="135">
        <v>6</v>
      </c>
      <c r="K235" s="137">
        <v>206</v>
      </c>
      <c r="L235" s="66"/>
      <c r="M235" s="98"/>
    </row>
    <row r="236" spans="1:13" ht="13.5" customHeight="1">
      <c r="A236" s="61"/>
      <c r="B236" s="39" t="s">
        <v>829</v>
      </c>
      <c r="C236" s="40" t="s">
        <v>1492</v>
      </c>
      <c r="D236" s="41">
        <v>202</v>
      </c>
      <c r="E236" s="42">
        <v>11</v>
      </c>
      <c r="F236" s="42">
        <f t="shared" si="6"/>
        <v>11</v>
      </c>
      <c r="G236" s="43">
        <f t="shared" si="7"/>
        <v>0</v>
      </c>
      <c r="H236" s="44">
        <v>628136620338</v>
      </c>
      <c r="I236" s="278"/>
      <c r="J236" s="135">
        <v>6</v>
      </c>
      <c r="K236" s="137">
        <v>207</v>
      </c>
      <c r="L236" s="66"/>
      <c r="M236" s="70"/>
    </row>
    <row r="237" spans="1:13" ht="13.5" customHeight="1">
      <c r="A237" s="61"/>
      <c r="B237" s="39" t="s">
        <v>836</v>
      </c>
      <c r="C237" s="40" t="s">
        <v>1496</v>
      </c>
      <c r="D237" s="41">
        <v>203</v>
      </c>
      <c r="E237" s="42">
        <v>11</v>
      </c>
      <c r="F237" s="42">
        <f t="shared" si="6"/>
        <v>11</v>
      </c>
      <c r="G237" s="43">
        <f t="shared" si="7"/>
        <v>0</v>
      </c>
      <c r="H237" s="44">
        <v>628136620345</v>
      </c>
      <c r="I237" s="278"/>
      <c r="J237" s="135">
        <v>6</v>
      </c>
      <c r="K237" s="137">
        <v>208</v>
      </c>
    </row>
    <row r="238" spans="1:13" ht="13.5" customHeight="1">
      <c r="A238" s="61"/>
      <c r="B238" s="39" t="s">
        <v>491</v>
      </c>
      <c r="C238" s="49" t="s">
        <v>492</v>
      </c>
      <c r="D238" s="41">
        <v>114</v>
      </c>
      <c r="E238" s="42">
        <v>11</v>
      </c>
      <c r="F238" s="42">
        <f t="shared" si="6"/>
        <v>11</v>
      </c>
      <c r="G238" s="81">
        <f t="shared" si="7"/>
        <v>0</v>
      </c>
      <c r="H238" s="44">
        <v>628136621328</v>
      </c>
      <c r="I238" s="278"/>
      <c r="J238" s="135">
        <v>6</v>
      </c>
      <c r="K238" s="137">
        <v>209</v>
      </c>
      <c r="L238" s="76"/>
      <c r="M238" s="71"/>
    </row>
    <row r="239" spans="1:13" ht="13.5" customHeight="1">
      <c r="A239" s="61"/>
      <c r="B239" s="39" t="s">
        <v>847</v>
      </c>
      <c r="C239" s="40" t="s">
        <v>848</v>
      </c>
      <c r="D239" s="41">
        <v>205</v>
      </c>
      <c r="E239" s="42">
        <v>11</v>
      </c>
      <c r="F239" s="42">
        <f t="shared" si="6"/>
        <v>11</v>
      </c>
      <c r="G239" s="43">
        <f t="shared" si="7"/>
        <v>0</v>
      </c>
      <c r="H239" s="44">
        <v>628136621434</v>
      </c>
      <c r="I239" s="278"/>
      <c r="J239" s="135">
        <v>6</v>
      </c>
      <c r="K239" s="137">
        <v>210</v>
      </c>
      <c r="L239" s="97"/>
      <c r="M239" s="65"/>
    </row>
    <row r="240" spans="1:13" ht="13.5" customHeight="1">
      <c r="A240" s="61"/>
      <c r="B240" s="39" t="s">
        <v>830</v>
      </c>
      <c r="C240" s="49" t="s">
        <v>1491</v>
      </c>
      <c r="D240" s="41">
        <v>202</v>
      </c>
      <c r="E240" s="42">
        <v>11</v>
      </c>
      <c r="F240" s="42">
        <f t="shared" si="6"/>
        <v>11</v>
      </c>
      <c r="G240" s="43">
        <f t="shared" si="7"/>
        <v>0</v>
      </c>
      <c r="H240" s="44">
        <v>628136622158</v>
      </c>
      <c r="I240" s="278"/>
      <c r="J240" s="135">
        <v>6</v>
      </c>
      <c r="K240" s="137">
        <v>211</v>
      </c>
      <c r="L240" s="97"/>
      <c r="M240" s="67"/>
    </row>
    <row r="241" spans="1:13" s="73" customFormat="1" ht="13.5" customHeight="1">
      <c r="A241" s="61"/>
      <c r="B241" s="39" t="s">
        <v>809</v>
      </c>
      <c r="C241" s="40" t="s">
        <v>1480</v>
      </c>
      <c r="D241" s="41">
        <v>200</v>
      </c>
      <c r="E241" s="42">
        <v>11</v>
      </c>
      <c r="F241" s="42">
        <f t="shared" si="6"/>
        <v>11</v>
      </c>
      <c r="G241" s="43">
        <f t="shared" si="7"/>
        <v>0</v>
      </c>
      <c r="H241" s="44">
        <v>628136627764</v>
      </c>
      <c r="I241" s="278"/>
      <c r="J241" s="135">
        <v>6</v>
      </c>
      <c r="K241" s="137">
        <v>212</v>
      </c>
      <c r="L241" s="6"/>
      <c r="M241"/>
    </row>
    <row r="242" spans="1:13" ht="13.5" customHeight="1">
      <c r="A242" s="61"/>
      <c r="B242" s="39" t="s">
        <v>889</v>
      </c>
      <c r="C242" s="40" t="s">
        <v>1514</v>
      </c>
      <c r="D242" s="41">
        <v>215</v>
      </c>
      <c r="E242" s="42">
        <v>11</v>
      </c>
      <c r="F242" s="42">
        <f t="shared" si="6"/>
        <v>11</v>
      </c>
      <c r="G242" s="43">
        <f t="shared" si="7"/>
        <v>0</v>
      </c>
      <c r="H242" s="44">
        <v>628136632140</v>
      </c>
      <c r="I242" s="278"/>
      <c r="J242" s="135">
        <v>6</v>
      </c>
      <c r="K242" s="137">
        <v>213</v>
      </c>
      <c r="L242" s="66"/>
      <c r="M242" s="55"/>
    </row>
    <row r="243" spans="1:13" ht="13.5" customHeight="1">
      <c r="A243" s="61"/>
      <c r="B243" s="39" t="s">
        <v>801</v>
      </c>
      <c r="C243" s="40" t="s">
        <v>802</v>
      </c>
      <c r="D243" s="41">
        <v>198</v>
      </c>
      <c r="E243" s="42">
        <v>11</v>
      </c>
      <c r="F243" s="42">
        <f t="shared" si="6"/>
        <v>11</v>
      </c>
      <c r="G243" s="43">
        <f t="shared" si="7"/>
        <v>0</v>
      </c>
      <c r="H243" s="44">
        <v>628136632713</v>
      </c>
      <c r="I243" s="278"/>
      <c r="J243" s="135">
        <v>6</v>
      </c>
      <c r="K243" s="137">
        <v>214</v>
      </c>
      <c r="L243" s="64"/>
      <c r="M243" s="67"/>
    </row>
    <row r="244" spans="1:13" ht="13.5" customHeight="1">
      <c r="A244" s="61"/>
      <c r="B244" s="39" t="s">
        <v>846</v>
      </c>
      <c r="C244" s="40" t="s">
        <v>1500</v>
      </c>
      <c r="D244" s="41">
        <v>205</v>
      </c>
      <c r="E244" s="42">
        <v>11</v>
      </c>
      <c r="F244" s="42">
        <f t="shared" si="6"/>
        <v>11</v>
      </c>
      <c r="G244" s="43">
        <f t="shared" si="7"/>
        <v>0</v>
      </c>
      <c r="H244" s="44">
        <v>628136636889</v>
      </c>
      <c r="I244" s="278"/>
      <c r="J244" s="135">
        <v>6</v>
      </c>
      <c r="K244" s="137">
        <v>215</v>
      </c>
      <c r="L244" s="66"/>
      <c r="M244" s="65"/>
    </row>
    <row r="245" spans="1:13" ht="13.5" customHeight="1">
      <c r="A245" s="61"/>
      <c r="B245" s="39" t="s">
        <v>812</v>
      </c>
      <c r="C245" s="40" t="s">
        <v>1479</v>
      </c>
      <c r="D245" s="41">
        <v>200</v>
      </c>
      <c r="E245" s="42">
        <v>11</v>
      </c>
      <c r="F245" s="42">
        <f t="shared" si="6"/>
        <v>11</v>
      </c>
      <c r="G245" s="43">
        <f t="shared" si="7"/>
        <v>0</v>
      </c>
      <c r="H245" s="44">
        <v>628136636933</v>
      </c>
      <c r="I245" s="278"/>
      <c r="J245" s="135">
        <v>6</v>
      </c>
      <c r="K245" s="137">
        <v>216</v>
      </c>
      <c r="L245" s="64"/>
      <c r="M245" s="67"/>
    </row>
    <row r="246" spans="1:13" s="73" customFormat="1" ht="13.5" customHeight="1">
      <c r="A246" s="61"/>
      <c r="B246" s="39" t="s">
        <v>828</v>
      </c>
      <c r="C246" s="40" t="s">
        <v>1493</v>
      </c>
      <c r="D246" s="41">
        <v>202</v>
      </c>
      <c r="E246" s="42">
        <v>11</v>
      </c>
      <c r="F246" s="42">
        <f t="shared" si="6"/>
        <v>11</v>
      </c>
      <c r="G246" s="43">
        <f t="shared" si="7"/>
        <v>0</v>
      </c>
      <c r="H246" s="44">
        <v>628136638029</v>
      </c>
      <c r="I246" s="278"/>
      <c r="J246" s="135">
        <v>6</v>
      </c>
      <c r="K246" s="137">
        <v>217</v>
      </c>
      <c r="L246" s="72"/>
    </row>
    <row r="247" spans="1:13" ht="13.5" customHeight="1">
      <c r="A247" s="61"/>
      <c r="B247" s="39" t="s">
        <v>484</v>
      </c>
      <c r="C247" s="51" t="s">
        <v>485</v>
      </c>
      <c r="D247" s="41">
        <v>114</v>
      </c>
      <c r="E247" s="42">
        <v>11</v>
      </c>
      <c r="F247" s="42">
        <f t="shared" si="6"/>
        <v>11</v>
      </c>
      <c r="G247" s="81">
        <f t="shared" si="7"/>
        <v>0</v>
      </c>
      <c r="H247" s="44">
        <v>628136638463</v>
      </c>
      <c r="I247" s="278"/>
      <c r="J247" s="135">
        <v>6</v>
      </c>
      <c r="K247" s="137">
        <v>218</v>
      </c>
      <c r="L247" s="76"/>
      <c r="M247" s="71"/>
    </row>
    <row r="248" spans="1:13" ht="13.5" customHeight="1">
      <c r="A248" s="61"/>
      <c r="B248" s="39" t="s">
        <v>1045</v>
      </c>
      <c r="C248" s="40" t="s">
        <v>1046</v>
      </c>
      <c r="D248" s="41">
        <v>234</v>
      </c>
      <c r="E248" s="42">
        <v>11</v>
      </c>
      <c r="F248" s="42">
        <f t="shared" si="6"/>
        <v>11</v>
      </c>
      <c r="G248" s="43">
        <f t="shared" si="7"/>
        <v>0</v>
      </c>
      <c r="H248" s="44">
        <v>628136639705</v>
      </c>
      <c r="I248" s="278"/>
      <c r="J248" s="135">
        <v>6</v>
      </c>
      <c r="K248" s="137">
        <v>219</v>
      </c>
      <c r="L248" s="76"/>
      <c r="M248" s="55"/>
    </row>
    <row r="249" spans="1:13" ht="13.5" customHeight="1">
      <c r="A249" s="61"/>
      <c r="B249" s="39" t="s">
        <v>868</v>
      </c>
      <c r="C249" s="40" t="s">
        <v>1509</v>
      </c>
      <c r="D249" s="41">
        <v>212</v>
      </c>
      <c r="E249" s="42">
        <v>11</v>
      </c>
      <c r="F249" s="42">
        <f t="shared" si="6"/>
        <v>11</v>
      </c>
      <c r="G249" s="43">
        <f t="shared" si="7"/>
        <v>0</v>
      </c>
      <c r="H249" s="44">
        <v>628136641418</v>
      </c>
      <c r="I249" s="278"/>
      <c r="J249" s="135">
        <v>6</v>
      </c>
      <c r="K249" s="137">
        <v>220</v>
      </c>
      <c r="L249" s="72"/>
      <c r="M249" s="73"/>
    </row>
    <row r="250" spans="1:13" ht="13.5" customHeight="1">
      <c r="A250" s="61"/>
      <c r="B250" s="39" t="s">
        <v>855</v>
      </c>
      <c r="C250" s="40" t="s">
        <v>856</v>
      </c>
      <c r="D250" s="41">
        <v>206</v>
      </c>
      <c r="E250" s="42">
        <v>11</v>
      </c>
      <c r="F250" s="42">
        <f t="shared" si="6"/>
        <v>11</v>
      </c>
      <c r="G250" s="43">
        <f t="shared" si="7"/>
        <v>0</v>
      </c>
      <c r="H250" s="44">
        <v>628136643641</v>
      </c>
      <c r="I250" s="278"/>
      <c r="J250" s="135">
        <v>6</v>
      </c>
      <c r="K250" s="137">
        <v>221</v>
      </c>
      <c r="L250" s="54"/>
      <c r="M250" s="55"/>
    </row>
    <row r="251" spans="1:13" ht="13.5" customHeight="1">
      <c r="A251" s="61"/>
      <c r="B251" s="39" t="s">
        <v>810</v>
      </c>
      <c r="C251" s="40" t="s">
        <v>811</v>
      </c>
      <c r="D251" s="41">
        <v>200</v>
      </c>
      <c r="E251" s="42">
        <v>11</v>
      </c>
      <c r="F251" s="42">
        <f t="shared" si="6"/>
        <v>11</v>
      </c>
      <c r="G251" s="43">
        <f t="shared" si="7"/>
        <v>0</v>
      </c>
      <c r="H251" s="44">
        <v>628136643658</v>
      </c>
      <c r="I251" s="278"/>
      <c r="J251" s="135">
        <v>6</v>
      </c>
      <c r="K251" s="137">
        <v>222</v>
      </c>
    </row>
    <row r="252" spans="1:13" s="55" customFormat="1" ht="13.5" customHeight="1">
      <c r="A252" s="61"/>
      <c r="B252" s="39" t="s">
        <v>842</v>
      </c>
      <c r="C252" s="49" t="s">
        <v>1494</v>
      </c>
      <c r="D252" s="41">
        <v>204</v>
      </c>
      <c r="E252" s="42">
        <v>11</v>
      </c>
      <c r="F252" s="42">
        <f t="shared" si="6"/>
        <v>11</v>
      </c>
      <c r="G252" s="43">
        <f t="shared" si="7"/>
        <v>0</v>
      </c>
      <c r="H252" s="44">
        <v>628136643665</v>
      </c>
      <c r="I252" s="278"/>
      <c r="J252" s="135">
        <v>6</v>
      </c>
      <c r="K252" s="137">
        <v>223</v>
      </c>
      <c r="L252" s="69"/>
      <c r="M252" s="99"/>
    </row>
    <row r="253" spans="1:13" s="71" customFormat="1" ht="13.5" customHeight="1">
      <c r="A253" s="61"/>
      <c r="B253" s="39" t="s">
        <v>859</v>
      </c>
      <c r="C253" s="49" t="s">
        <v>1503</v>
      </c>
      <c r="D253" s="41">
        <v>207</v>
      </c>
      <c r="E253" s="42">
        <v>11</v>
      </c>
      <c r="F253" s="42">
        <f t="shared" si="6"/>
        <v>11</v>
      </c>
      <c r="G253" s="43">
        <f t="shared" si="7"/>
        <v>0</v>
      </c>
      <c r="H253" s="44">
        <v>628136644891</v>
      </c>
      <c r="I253" s="278"/>
      <c r="J253" s="135">
        <v>6</v>
      </c>
      <c r="K253" s="137">
        <v>224</v>
      </c>
      <c r="L253" s="66"/>
      <c r="M253" s="67"/>
    </row>
    <row r="254" spans="1:13" s="71" customFormat="1" ht="13.5" customHeight="1">
      <c r="A254" s="61"/>
      <c r="B254" s="39" t="s">
        <v>482</v>
      </c>
      <c r="C254" s="40" t="s">
        <v>483</v>
      </c>
      <c r="D254" s="41">
        <v>114</v>
      </c>
      <c r="E254" s="42">
        <v>11</v>
      </c>
      <c r="F254" s="42">
        <f t="shared" si="6"/>
        <v>11</v>
      </c>
      <c r="G254" s="81">
        <f t="shared" si="7"/>
        <v>0</v>
      </c>
      <c r="H254" s="44">
        <v>628136645706</v>
      </c>
      <c r="I254" s="278"/>
      <c r="J254" s="135">
        <v>6</v>
      </c>
      <c r="K254" s="137">
        <v>225</v>
      </c>
      <c r="L254" s="76"/>
      <c r="M254" s="55"/>
    </row>
    <row r="255" spans="1:13" s="82" customFormat="1" ht="13.5" customHeight="1">
      <c r="A255" s="61"/>
      <c r="B255" s="39" t="s">
        <v>1028</v>
      </c>
      <c r="C255" s="51" t="s">
        <v>1029</v>
      </c>
      <c r="D255" s="41">
        <v>231</v>
      </c>
      <c r="E255" s="42">
        <v>11</v>
      </c>
      <c r="F255" s="42">
        <f t="shared" si="6"/>
        <v>11</v>
      </c>
      <c r="G255" s="43">
        <f t="shared" si="7"/>
        <v>0</v>
      </c>
      <c r="H255" s="44">
        <v>628136646086</v>
      </c>
      <c r="I255" s="278"/>
      <c r="J255" s="135">
        <v>6</v>
      </c>
      <c r="K255" s="137">
        <v>226</v>
      </c>
      <c r="L255" s="54"/>
      <c r="M255" s="67"/>
    </row>
    <row r="256" spans="1:13" s="79" customFormat="1" ht="13.5" customHeight="1">
      <c r="A256" s="61"/>
      <c r="B256" s="39" t="s">
        <v>837</v>
      </c>
      <c r="C256" s="40" t="s">
        <v>838</v>
      </c>
      <c r="D256" s="41">
        <v>203</v>
      </c>
      <c r="E256" s="42">
        <v>11</v>
      </c>
      <c r="F256" s="42">
        <f t="shared" si="6"/>
        <v>11</v>
      </c>
      <c r="G256" s="43">
        <f t="shared" si="7"/>
        <v>0</v>
      </c>
      <c r="H256" s="44">
        <v>628136649087</v>
      </c>
      <c r="I256" s="278"/>
      <c r="J256" s="135">
        <v>6</v>
      </c>
      <c r="K256" s="137">
        <v>227</v>
      </c>
      <c r="L256" s="54"/>
      <c r="M256" s="55"/>
    </row>
    <row r="257" spans="1:13" s="55" customFormat="1" ht="13.5" customHeight="1">
      <c r="A257" s="61"/>
      <c r="B257" s="39" t="s">
        <v>1024</v>
      </c>
      <c r="C257" s="49" t="s">
        <v>1025</v>
      </c>
      <c r="D257" s="41">
        <v>230</v>
      </c>
      <c r="E257" s="42">
        <v>11</v>
      </c>
      <c r="F257" s="42">
        <f t="shared" si="6"/>
        <v>11</v>
      </c>
      <c r="G257" s="43">
        <f t="shared" si="7"/>
        <v>0</v>
      </c>
      <c r="H257" s="44">
        <v>628136649537</v>
      </c>
      <c r="I257" s="278"/>
      <c r="J257" s="135">
        <v>6</v>
      </c>
      <c r="K257" s="137">
        <v>228</v>
      </c>
      <c r="L257" s="76"/>
      <c r="M257" s="67"/>
    </row>
    <row r="258" spans="1:13" s="71" customFormat="1" ht="13.5" customHeight="1">
      <c r="A258" s="61"/>
      <c r="B258" s="39" t="s">
        <v>989</v>
      </c>
      <c r="C258" s="49" t="s">
        <v>990</v>
      </c>
      <c r="D258" s="41">
        <v>226</v>
      </c>
      <c r="E258" s="42">
        <v>11</v>
      </c>
      <c r="F258" s="46">
        <f t="shared" si="6"/>
        <v>11</v>
      </c>
      <c r="G258" s="53">
        <f t="shared" si="7"/>
        <v>0</v>
      </c>
      <c r="H258" s="44">
        <v>628136649568</v>
      </c>
      <c r="I258" s="278"/>
      <c r="J258" s="135">
        <v>6</v>
      </c>
      <c r="K258" s="137">
        <v>229</v>
      </c>
      <c r="L258" s="54"/>
    </row>
    <row r="259" spans="1:13" s="84" customFormat="1" ht="13.5" customHeight="1">
      <c r="A259" s="61"/>
      <c r="B259" s="39" t="s">
        <v>871</v>
      </c>
      <c r="C259" s="40" t="s">
        <v>872</v>
      </c>
      <c r="D259" s="41">
        <v>212</v>
      </c>
      <c r="E259" s="42">
        <v>11</v>
      </c>
      <c r="F259" s="42">
        <f t="shared" si="6"/>
        <v>11</v>
      </c>
      <c r="G259" s="43">
        <f t="shared" si="7"/>
        <v>0</v>
      </c>
      <c r="H259" s="44">
        <v>628136650014</v>
      </c>
      <c r="I259" s="278"/>
      <c r="J259" s="135">
        <v>6</v>
      </c>
      <c r="K259" s="137">
        <v>230</v>
      </c>
      <c r="L259" s="54"/>
      <c r="M259" s="55"/>
    </row>
    <row r="260" spans="1:13" s="55" customFormat="1" ht="13.5" customHeight="1">
      <c r="A260" s="61"/>
      <c r="B260" s="39" t="s">
        <v>884</v>
      </c>
      <c r="C260" s="40" t="s">
        <v>885</v>
      </c>
      <c r="D260" s="41">
        <v>208</v>
      </c>
      <c r="E260" s="42">
        <v>11</v>
      </c>
      <c r="F260" s="42">
        <f t="shared" si="6"/>
        <v>11</v>
      </c>
      <c r="G260" s="43">
        <f t="shared" si="7"/>
        <v>0</v>
      </c>
      <c r="H260" s="44">
        <v>628136651585</v>
      </c>
      <c r="I260" s="278"/>
      <c r="J260" s="135">
        <v>6</v>
      </c>
      <c r="K260" s="137">
        <v>231</v>
      </c>
      <c r="L260" s="64"/>
      <c r="M260" s="67"/>
    </row>
    <row r="261" spans="1:13" s="71" customFormat="1" ht="13.5" customHeight="1">
      <c r="A261" s="61"/>
      <c r="B261" s="39" t="s">
        <v>727</v>
      </c>
      <c r="C261" s="49" t="s">
        <v>1276</v>
      </c>
      <c r="D261" s="41">
        <v>183</v>
      </c>
      <c r="E261" s="42">
        <v>11</v>
      </c>
      <c r="F261" s="42">
        <f t="shared" si="6"/>
        <v>11</v>
      </c>
      <c r="G261" s="43">
        <f t="shared" si="7"/>
        <v>0</v>
      </c>
      <c r="H261" s="44">
        <v>628136653053</v>
      </c>
      <c r="I261" s="282"/>
      <c r="J261" s="135">
        <v>6</v>
      </c>
      <c r="K261" s="137">
        <v>232</v>
      </c>
      <c r="L261" s="83"/>
      <c r="M261" s="79"/>
    </row>
    <row r="262" spans="1:13" s="84" customFormat="1" ht="13.5" customHeight="1">
      <c r="A262" s="61"/>
      <c r="B262" s="39" t="s">
        <v>853</v>
      </c>
      <c r="C262" s="40" t="s">
        <v>1501</v>
      </c>
      <c r="D262" s="52">
        <v>206</v>
      </c>
      <c r="E262" s="42">
        <v>11</v>
      </c>
      <c r="F262" s="42">
        <f t="shared" si="6"/>
        <v>11</v>
      </c>
      <c r="G262" s="43">
        <f t="shared" si="7"/>
        <v>0</v>
      </c>
      <c r="H262" s="44">
        <v>628136653077</v>
      </c>
      <c r="I262" s="282"/>
      <c r="J262" s="135">
        <v>6</v>
      </c>
      <c r="K262" s="137">
        <v>233</v>
      </c>
      <c r="L262" s="6"/>
      <c r="M262"/>
    </row>
    <row r="263" spans="1:13" s="70" customFormat="1" ht="13.5" customHeight="1">
      <c r="A263" s="61"/>
      <c r="B263" s="39" t="s">
        <v>660</v>
      </c>
      <c r="C263" s="40" t="s">
        <v>661</v>
      </c>
      <c r="D263" s="41">
        <v>172</v>
      </c>
      <c r="E263" s="42">
        <v>11</v>
      </c>
      <c r="F263" s="42">
        <f t="shared" si="6"/>
        <v>11</v>
      </c>
      <c r="G263" s="43">
        <f t="shared" si="7"/>
        <v>0</v>
      </c>
      <c r="H263" s="44">
        <v>628136653107</v>
      </c>
      <c r="I263" s="282"/>
      <c r="J263" s="135">
        <v>6</v>
      </c>
      <c r="K263" s="137">
        <v>234</v>
      </c>
      <c r="L263" s="6"/>
      <c r="M263"/>
    </row>
    <row r="264" spans="1:13" s="55" customFormat="1" ht="13.5" customHeight="1">
      <c r="A264" s="61"/>
      <c r="B264" s="39" t="s">
        <v>733</v>
      </c>
      <c r="C264" s="40" t="s">
        <v>734</v>
      </c>
      <c r="D264" s="41">
        <v>184</v>
      </c>
      <c r="E264" s="42">
        <v>11</v>
      </c>
      <c r="F264" s="42">
        <f t="shared" si="6"/>
        <v>11</v>
      </c>
      <c r="G264" s="43">
        <f t="shared" si="7"/>
        <v>0</v>
      </c>
      <c r="H264" s="44">
        <v>628136653145</v>
      </c>
      <c r="I264" s="282"/>
      <c r="J264" s="135">
        <v>6</v>
      </c>
      <c r="K264" s="137">
        <v>235</v>
      </c>
      <c r="L264" s="54"/>
    </row>
    <row r="265" spans="1:13" s="70" customFormat="1" ht="13.5" customHeight="1">
      <c r="A265" s="61"/>
      <c r="B265" s="39" t="s">
        <v>360</v>
      </c>
      <c r="C265" s="49" t="s">
        <v>361</v>
      </c>
      <c r="D265" s="41">
        <v>90</v>
      </c>
      <c r="E265" s="42">
        <v>11</v>
      </c>
      <c r="F265" s="42">
        <f t="shared" si="6"/>
        <v>11</v>
      </c>
      <c r="G265" s="43">
        <f t="shared" si="7"/>
        <v>0</v>
      </c>
      <c r="H265" s="44">
        <v>628136653169</v>
      </c>
      <c r="I265" s="282"/>
      <c r="J265" s="135">
        <v>6</v>
      </c>
      <c r="K265" s="137">
        <v>236</v>
      </c>
      <c r="L265" s="6"/>
      <c r="M265"/>
    </row>
    <row r="266" spans="1:13" s="14" customFormat="1" ht="13.5" customHeight="1">
      <c r="A266" s="61"/>
      <c r="B266" s="39" t="s">
        <v>368</v>
      </c>
      <c r="C266" s="40" t="s">
        <v>369</v>
      </c>
      <c r="D266" s="41">
        <v>92</v>
      </c>
      <c r="E266" s="42">
        <v>11</v>
      </c>
      <c r="F266" s="42">
        <f t="shared" si="6"/>
        <v>11</v>
      </c>
      <c r="G266" s="43">
        <f t="shared" si="7"/>
        <v>0</v>
      </c>
      <c r="H266" s="44">
        <v>628136653176</v>
      </c>
      <c r="I266" s="282"/>
      <c r="J266" s="135">
        <v>6</v>
      </c>
      <c r="K266" s="137">
        <v>237</v>
      </c>
      <c r="L266" s="6"/>
      <c r="M266"/>
    </row>
    <row r="267" spans="1:13" s="70" customFormat="1" ht="13.5" customHeight="1">
      <c r="A267" s="61"/>
      <c r="B267" s="39" t="s">
        <v>434</v>
      </c>
      <c r="C267" s="40" t="s">
        <v>435</v>
      </c>
      <c r="D267" s="41">
        <v>112</v>
      </c>
      <c r="E267" s="42">
        <v>11</v>
      </c>
      <c r="F267" s="42">
        <f t="shared" si="6"/>
        <v>11</v>
      </c>
      <c r="G267" s="43">
        <f t="shared" si="7"/>
        <v>0</v>
      </c>
      <c r="H267" s="44">
        <v>628136653268</v>
      </c>
      <c r="I267" s="282"/>
      <c r="J267" s="135">
        <v>6</v>
      </c>
      <c r="K267" s="137">
        <v>238</v>
      </c>
      <c r="L267" s="72"/>
      <c r="M267" s="73"/>
    </row>
    <row r="268" spans="1:13" s="86" customFormat="1" ht="13.5" customHeight="1">
      <c r="A268" s="61"/>
      <c r="B268" s="39" t="s">
        <v>953</v>
      </c>
      <c r="C268" s="40" t="s">
        <v>954</v>
      </c>
      <c r="D268" s="41">
        <v>222</v>
      </c>
      <c r="E268" s="42">
        <v>11</v>
      </c>
      <c r="F268" s="42">
        <f t="shared" si="6"/>
        <v>11</v>
      </c>
      <c r="G268" s="43">
        <f t="shared" si="7"/>
        <v>0</v>
      </c>
      <c r="H268" s="44">
        <v>628136653275</v>
      </c>
      <c r="I268" s="282"/>
      <c r="J268" s="135">
        <v>6</v>
      </c>
      <c r="K268" s="137">
        <v>239</v>
      </c>
      <c r="L268" s="6"/>
      <c r="M268"/>
    </row>
    <row r="269" spans="1:13" ht="13.5" customHeight="1">
      <c r="A269" s="61"/>
      <c r="B269" s="39" t="s">
        <v>519</v>
      </c>
      <c r="C269" s="49" t="s">
        <v>520</v>
      </c>
      <c r="D269" s="41">
        <v>120</v>
      </c>
      <c r="E269" s="42">
        <v>11</v>
      </c>
      <c r="F269" s="46">
        <f t="shared" si="6"/>
        <v>11</v>
      </c>
      <c r="G269" s="53">
        <f t="shared" si="7"/>
        <v>0</v>
      </c>
      <c r="H269" s="44">
        <v>628136653282</v>
      </c>
      <c r="I269" s="282"/>
      <c r="J269" s="135">
        <v>6</v>
      </c>
      <c r="K269" s="137">
        <v>240</v>
      </c>
      <c r="L269" s="72"/>
      <c r="M269" s="73"/>
    </row>
    <row r="270" spans="1:13" s="70" customFormat="1" ht="13.5" customHeight="1">
      <c r="A270" s="61"/>
      <c r="B270" s="39" t="s">
        <v>635</v>
      </c>
      <c r="C270" s="40" t="s">
        <v>1426</v>
      </c>
      <c r="D270" s="41">
        <v>156</v>
      </c>
      <c r="E270" s="42">
        <v>11</v>
      </c>
      <c r="F270" s="42">
        <f t="shared" si="6"/>
        <v>11</v>
      </c>
      <c r="G270" s="43">
        <f t="shared" si="7"/>
        <v>0</v>
      </c>
      <c r="H270" s="44">
        <v>628136653343</v>
      </c>
      <c r="I270" s="282"/>
      <c r="J270" s="135">
        <v>6</v>
      </c>
      <c r="K270" s="137">
        <v>241</v>
      </c>
      <c r="L270" s="6"/>
      <c r="M270"/>
    </row>
    <row r="271" spans="1:13" s="55" customFormat="1" ht="13.5">
      <c r="A271" s="61"/>
      <c r="B271" s="39" t="s">
        <v>634</v>
      </c>
      <c r="C271" s="49" t="s">
        <v>1425</v>
      </c>
      <c r="D271" s="41">
        <v>157</v>
      </c>
      <c r="E271" s="42">
        <v>11</v>
      </c>
      <c r="F271" s="42">
        <f t="shared" si="6"/>
        <v>11</v>
      </c>
      <c r="G271" s="43">
        <f t="shared" si="7"/>
        <v>0</v>
      </c>
      <c r="H271" s="44">
        <v>628136653350</v>
      </c>
      <c r="I271" s="282"/>
      <c r="J271" s="135">
        <v>6</v>
      </c>
      <c r="K271" s="137">
        <v>242</v>
      </c>
      <c r="L271" s="54"/>
      <c r="M271" s="71"/>
    </row>
    <row r="272" spans="1:13" ht="13.5" customHeight="1">
      <c r="A272" s="61"/>
      <c r="B272" s="39" t="s">
        <v>666</v>
      </c>
      <c r="C272" s="40" t="s">
        <v>667</v>
      </c>
      <c r="D272" s="41">
        <v>166</v>
      </c>
      <c r="E272" s="42">
        <v>11</v>
      </c>
      <c r="F272" s="42">
        <f t="shared" si="6"/>
        <v>11</v>
      </c>
      <c r="G272" s="43">
        <f t="shared" si="7"/>
        <v>0</v>
      </c>
      <c r="H272" s="44">
        <v>628136653374</v>
      </c>
      <c r="I272" s="282"/>
      <c r="J272" s="135">
        <v>6</v>
      </c>
      <c r="K272" s="137">
        <v>243</v>
      </c>
      <c r="L272" s="54"/>
      <c r="M272" s="55"/>
    </row>
    <row r="273" spans="1:13" ht="13.5" customHeight="1">
      <c r="A273" s="61"/>
      <c r="B273" s="39" t="s">
        <v>735</v>
      </c>
      <c r="C273" s="40" t="s">
        <v>736</v>
      </c>
      <c r="D273" s="41">
        <v>184</v>
      </c>
      <c r="E273" s="42">
        <v>11</v>
      </c>
      <c r="F273" s="42">
        <f t="shared" si="6"/>
        <v>11</v>
      </c>
      <c r="G273" s="43">
        <f t="shared" si="7"/>
        <v>0</v>
      </c>
      <c r="H273" s="44">
        <v>628136653411</v>
      </c>
      <c r="I273" s="289"/>
      <c r="J273" s="135">
        <v>6</v>
      </c>
      <c r="K273" s="137">
        <v>244</v>
      </c>
      <c r="L273" s="54"/>
      <c r="M273" s="55"/>
    </row>
    <row r="274" spans="1:13" s="134" customFormat="1" ht="13.5" customHeight="1">
      <c r="A274" s="61"/>
      <c r="B274" s="39" t="s">
        <v>739</v>
      </c>
      <c r="C274" s="40" t="s">
        <v>740</v>
      </c>
      <c r="D274" s="41">
        <v>185</v>
      </c>
      <c r="E274" s="42">
        <v>11</v>
      </c>
      <c r="F274" s="42">
        <f t="shared" si="6"/>
        <v>11</v>
      </c>
      <c r="G274" s="43">
        <f t="shared" si="7"/>
        <v>0</v>
      </c>
      <c r="H274" s="44">
        <v>628136653428</v>
      </c>
      <c r="I274" s="282"/>
      <c r="J274" s="135">
        <v>6</v>
      </c>
      <c r="K274" s="137">
        <v>245</v>
      </c>
      <c r="L274" s="6"/>
      <c r="M274"/>
    </row>
    <row r="275" spans="1:13" s="73" customFormat="1" ht="13.5" customHeight="1">
      <c r="A275" s="61"/>
      <c r="B275" s="39" t="s">
        <v>510</v>
      </c>
      <c r="C275" s="40" t="s">
        <v>511</v>
      </c>
      <c r="D275" s="41">
        <v>118</v>
      </c>
      <c r="E275" s="42">
        <v>11</v>
      </c>
      <c r="F275" s="42">
        <f t="shared" si="6"/>
        <v>11</v>
      </c>
      <c r="G275" s="43">
        <f t="shared" si="7"/>
        <v>0</v>
      </c>
      <c r="H275" s="44">
        <v>628136653459</v>
      </c>
      <c r="I275" s="282"/>
      <c r="J275" s="135">
        <v>6</v>
      </c>
      <c r="K275" s="137">
        <v>246</v>
      </c>
      <c r="L275" s="6"/>
      <c r="M275"/>
    </row>
    <row r="276" spans="1:13" ht="13.5" customHeight="1">
      <c r="A276" s="61"/>
      <c r="B276" s="39" t="s">
        <v>523</v>
      </c>
      <c r="C276" s="40" t="s">
        <v>524</v>
      </c>
      <c r="D276" s="41">
        <v>120</v>
      </c>
      <c r="E276" s="42">
        <v>11</v>
      </c>
      <c r="F276" s="46">
        <f t="shared" si="6"/>
        <v>11</v>
      </c>
      <c r="G276" s="53">
        <f t="shared" si="7"/>
        <v>0</v>
      </c>
      <c r="H276" s="44">
        <v>628136653466</v>
      </c>
      <c r="I276" s="282"/>
      <c r="J276" s="135">
        <v>6</v>
      </c>
      <c r="K276" s="137">
        <v>247</v>
      </c>
    </row>
    <row r="277" spans="1:13" ht="13.5" customHeight="1">
      <c r="A277" s="61"/>
      <c r="B277" s="39" t="s">
        <v>576</v>
      </c>
      <c r="C277" s="40" t="s">
        <v>577</v>
      </c>
      <c r="D277" s="41">
        <v>136</v>
      </c>
      <c r="E277" s="42">
        <v>11</v>
      </c>
      <c r="F277" s="42">
        <f t="shared" si="6"/>
        <v>11</v>
      </c>
      <c r="G277" s="43">
        <f t="shared" si="7"/>
        <v>0</v>
      </c>
      <c r="H277" s="44">
        <v>628136653473</v>
      </c>
      <c r="I277" s="296"/>
      <c r="J277" s="135">
        <v>6</v>
      </c>
      <c r="K277" s="137">
        <v>248</v>
      </c>
    </row>
    <row r="278" spans="1:13" ht="13.5" customHeight="1">
      <c r="A278" s="61"/>
      <c r="B278" s="39" t="s">
        <v>579</v>
      </c>
      <c r="C278" s="40" t="s">
        <v>580</v>
      </c>
      <c r="D278" s="41">
        <v>136</v>
      </c>
      <c r="E278" s="42">
        <v>11</v>
      </c>
      <c r="F278" s="42">
        <f t="shared" si="6"/>
        <v>11</v>
      </c>
      <c r="G278" s="43">
        <f t="shared" si="7"/>
        <v>0</v>
      </c>
      <c r="H278" s="44">
        <v>628136653480</v>
      </c>
      <c r="I278" s="296"/>
      <c r="J278" s="135">
        <v>6</v>
      </c>
      <c r="K278" s="137">
        <v>249</v>
      </c>
      <c r="L278" s="54"/>
      <c r="M278" s="55"/>
    </row>
    <row r="279" spans="1:13" s="73" customFormat="1" ht="13.5" customHeight="1">
      <c r="A279" s="61"/>
      <c r="B279" s="39" t="s">
        <v>372</v>
      </c>
      <c r="C279" s="40" t="s">
        <v>373</v>
      </c>
      <c r="D279" s="41">
        <v>92</v>
      </c>
      <c r="E279" s="42">
        <v>11</v>
      </c>
      <c r="F279" s="42">
        <f t="shared" si="6"/>
        <v>11</v>
      </c>
      <c r="G279" s="43">
        <f t="shared" si="7"/>
        <v>0</v>
      </c>
      <c r="H279" s="44">
        <v>628136653497</v>
      </c>
      <c r="I279" s="282"/>
      <c r="J279" s="135">
        <v>6</v>
      </c>
      <c r="K279" s="137">
        <v>250</v>
      </c>
      <c r="L279" s="6"/>
      <c r="M279"/>
    </row>
    <row r="280" spans="1:13" ht="13.5" customHeight="1">
      <c r="A280" s="61"/>
      <c r="B280" s="39" t="s">
        <v>376</v>
      </c>
      <c r="C280" s="40" t="s">
        <v>377</v>
      </c>
      <c r="D280" s="41">
        <v>91</v>
      </c>
      <c r="E280" s="42">
        <v>11</v>
      </c>
      <c r="F280" s="42">
        <f t="shared" si="6"/>
        <v>11</v>
      </c>
      <c r="G280" s="43">
        <f t="shared" si="7"/>
        <v>0</v>
      </c>
      <c r="H280" s="44">
        <v>628136653503</v>
      </c>
      <c r="I280" s="282"/>
      <c r="J280" s="161">
        <v>6</v>
      </c>
      <c r="K280" s="137">
        <v>251</v>
      </c>
    </row>
    <row r="281" spans="1:13" s="6" customFormat="1" ht="13.5" customHeight="1">
      <c r="A281" s="61"/>
      <c r="B281" s="39" t="s">
        <v>568</v>
      </c>
      <c r="C281" s="51" t="s">
        <v>1396</v>
      </c>
      <c r="D281" s="41">
        <v>138</v>
      </c>
      <c r="E281" s="42">
        <v>11</v>
      </c>
      <c r="F281" s="42">
        <f t="shared" si="6"/>
        <v>11</v>
      </c>
      <c r="G281" s="43">
        <f t="shared" si="7"/>
        <v>0</v>
      </c>
      <c r="H281" s="45">
        <v>628136653510</v>
      </c>
      <c r="I281" s="304"/>
      <c r="J281" s="135">
        <v>6</v>
      </c>
      <c r="K281" s="137">
        <v>252</v>
      </c>
      <c r="L281" s="54"/>
      <c r="M281" s="55"/>
    </row>
    <row r="282" spans="1:13" s="6" customFormat="1" ht="13.5" customHeight="1">
      <c r="A282" s="61"/>
      <c r="B282" s="39" t="s">
        <v>616</v>
      </c>
      <c r="C282" s="49" t="s">
        <v>1418</v>
      </c>
      <c r="D282" s="41">
        <v>154</v>
      </c>
      <c r="E282" s="42">
        <v>11</v>
      </c>
      <c r="F282" s="42">
        <f t="shared" si="6"/>
        <v>11</v>
      </c>
      <c r="G282" s="43">
        <f t="shared" si="7"/>
        <v>0</v>
      </c>
      <c r="H282" s="44">
        <v>628136653534</v>
      </c>
      <c r="I282" s="282"/>
      <c r="J282" s="135">
        <v>6</v>
      </c>
      <c r="K282" s="137">
        <v>253</v>
      </c>
      <c r="M282"/>
    </row>
    <row r="283" spans="1:13" s="6" customFormat="1" ht="13.5" customHeight="1">
      <c r="A283" s="61"/>
      <c r="B283" s="39" t="s">
        <v>429</v>
      </c>
      <c r="C283" s="40" t="s">
        <v>430</v>
      </c>
      <c r="D283" s="41">
        <v>108</v>
      </c>
      <c r="E283" s="42">
        <v>11</v>
      </c>
      <c r="F283" s="42">
        <f t="shared" si="6"/>
        <v>11</v>
      </c>
      <c r="G283" s="43">
        <f t="shared" si="7"/>
        <v>0</v>
      </c>
      <c r="H283" s="44">
        <v>628136653756</v>
      </c>
      <c r="I283" s="296"/>
      <c r="J283" s="135">
        <v>6</v>
      </c>
      <c r="K283" s="137">
        <v>254</v>
      </c>
      <c r="M283"/>
    </row>
    <row r="284" spans="1:13" s="6" customFormat="1" ht="13.5" customHeight="1">
      <c r="A284" s="61"/>
      <c r="B284" s="39" t="s">
        <v>591</v>
      </c>
      <c r="C284" s="49" t="s">
        <v>1406</v>
      </c>
      <c r="D284" s="41">
        <v>146</v>
      </c>
      <c r="E284" s="42">
        <v>11</v>
      </c>
      <c r="F284" s="42">
        <f t="shared" si="6"/>
        <v>11</v>
      </c>
      <c r="G284" s="43">
        <f t="shared" si="7"/>
        <v>0</v>
      </c>
      <c r="H284" s="44">
        <v>628136653763</v>
      </c>
      <c r="I284" s="296"/>
      <c r="J284" s="135">
        <v>6</v>
      </c>
      <c r="K284" s="137">
        <v>255</v>
      </c>
      <c r="L284" s="76"/>
      <c r="M284" s="71"/>
    </row>
    <row r="285" spans="1:13" s="6" customFormat="1" ht="13.5" customHeight="1">
      <c r="A285" s="61"/>
      <c r="B285" s="39" t="s">
        <v>606</v>
      </c>
      <c r="C285" s="40" t="s">
        <v>607</v>
      </c>
      <c r="D285" s="87">
        <v>146</v>
      </c>
      <c r="E285" s="42">
        <v>11</v>
      </c>
      <c r="F285" s="42">
        <f t="shared" si="6"/>
        <v>11</v>
      </c>
      <c r="G285" s="43">
        <f t="shared" si="7"/>
        <v>0</v>
      </c>
      <c r="H285" s="44">
        <v>628136653770</v>
      </c>
      <c r="I285" s="296"/>
      <c r="J285" s="135">
        <v>6</v>
      </c>
      <c r="K285" s="137">
        <v>256</v>
      </c>
      <c r="M285"/>
    </row>
    <row r="286" spans="1:13" s="6" customFormat="1" ht="13.5" customHeight="1">
      <c r="A286" s="61"/>
      <c r="B286" s="39" t="s">
        <v>521</v>
      </c>
      <c r="C286" s="40" t="s">
        <v>522</v>
      </c>
      <c r="D286" s="41">
        <v>120</v>
      </c>
      <c r="E286" s="42">
        <v>11</v>
      </c>
      <c r="F286" s="46">
        <f t="shared" ref="F286:F349" si="8">E286*(1-F$26)</f>
        <v>11</v>
      </c>
      <c r="G286" s="53">
        <f t="shared" ref="G286:G349" si="9">A286*F286</f>
        <v>0</v>
      </c>
      <c r="H286" s="44">
        <v>628136653916</v>
      </c>
      <c r="I286" s="282"/>
      <c r="J286" s="135">
        <v>6</v>
      </c>
      <c r="K286" s="137">
        <v>257</v>
      </c>
      <c r="M286"/>
    </row>
    <row r="287" spans="1:13" s="6" customFormat="1" ht="13.5" customHeight="1">
      <c r="A287" s="61"/>
      <c r="B287" s="39" t="s">
        <v>574</v>
      </c>
      <c r="C287" s="40" t="s">
        <v>575</v>
      </c>
      <c r="D287" s="41">
        <v>136</v>
      </c>
      <c r="E287" s="42">
        <v>11</v>
      </c>
      <c r="F287" s="42">
        <f t="shared" si="8"/>
        <v>11</v>
      </c>
      <c r="G287" s="43">
        <f t="shared" si="9"/>
        <v>0</v>
      </c>
      <c r="H287" s="44">
        <v>628136654050</v>
      </c>
      <c r="I287" s="296"/>
      <c r="J287" s="135">
        <v>6</v>
      </c>
      <c r="K287" s="137">
        <v>258</v>
      </c>
      <c r="M287"/>
    </row>
    <row r="288" spans="1:13" s="6" customFormat="1" ht="13.5" customHeight="1">
      <c r="A288" s="61"/>
      <c r="B288" s="39" t="s">
        <v>569</v>
      </c>
      <c r="C288" s="49" t="s">
        <v>1399</v>
      </c>
      <c r="D288" s="41">
        <v>138</v>
      </c>
      <c r="E288" s="42">
        <v>11</v>
      </c>
      <c r="F288" s="42">
        <f t="shared" si="8"/>
        <v>11</v>
      </c>
      <c r="G288" s="43">
        <f t="shared" si="9"/>
        <v>0</v>
      </c>
      <c r="H288" s="44">
        <v>628136654067</v>
      </c>
      <c r="I288" s="296"/>
      <c r="J288" s="135">
        <v>6</v>
      </c>
      <c r="K288" s="137">
        <v>259</v>
      </c>
      <c r="M288"/>
    </row>
    <row r="289" spans="1:13" s="6" customFormat="1" ht="13.5" customHeight="1">
      <c r="A289" s="61"/>
      <c r="B289" s="39" t="s">
        <v>940</v>
      </c>
      <c r="C289" s="40" t="s">
        <v>941</v>
      </c>
      <c r="D289" s="41">
        <v>220</v>
      </c>
      <c r="E289" s="42">
        <v>11</v>
      </c>
      <c r="F289" s="42">
        <f t="shared" si="8"/>
        <v>11</v>
      </c>
      <c r="G289" s="43">
        <f t="shared" si="9"/>
        <v>0</v>
      </c>
      <c r="H289" s="44">
        <v>628136654166</v>
      </c>
      <c r="I289" s="282"/>
      <c r="J289" s="135">
        <v>6</v>
      </c>
      <c r="K289" s="137">
        <v>260</v>
      </c>
      <c r="L289" s="54"/>
      <c r="M289" s="55"/>
    </row>
    <row r="290" spans="1:13" s="6" customFormat="1" ht="13.5" customHeight="1">
      <c r="A290" s="61"/>
      <c r="B290" s="39" t="s">
        <v>791</v>
      </c>
      <c r="C290" s="40" t="s">
        <v>792</v>
      </c>
      <c r="D290" s="41">
        <v>199</v>
      </c>
      <c r="E290" s="42">
        <v>11</v>
      </c>
      <c r="F290" s="42">
        <f t="shared" si="8"/>
        <v>11</v>
      </c>
      <c r="G290" s="43">
        <f t="shared" si="9"/>
        <v>0</v>
      </c>
      <c r="H290" s="44">
        <v>628136654180</v>
      </c>
      <c r="I290" s="282"/>
      <c r="J290" s="135">
        <v>6</v>
      </c>
      <c r="K290" s="137">
        <v>261</v>
      </c>
      <c r="L290" s="83"/>
      <c r="M290" s="79"/>
    </row>
    <row r="291" spans="1:13" s="6" customFormat="1" ht="13.5" customHeight="1">
      <c r="A291" s="61"/>
      <c r="B291" s="39" t="s">
        <v>452</v>
      </c>
      <c r="C291" s="49" t="s">
        <v>453</v>
      </c>
      <c r="D291" s="41">
        <v>113</v>
      </c>
      <c r="E291" s="42">
        <v>11</v>
      </c>
      <c r="F291" s="42">
        <f t="shared" si="8"/>
        <v>11</v>
      </c>
      <c r="G291" s="43">
        <f t="shared" si="9"/>
        <v>0</v>
      </c>
      <c r="H291" s="44">
        <v>628136654197</v>
      </c>
      <c r="I291" s="282"/>
      <c r="J291" s="135">
        <v>6</v>
      </c>
      <c r="K291" s="137">
        <v>262</v>
      </c>
      <c r="M291"/>
    </row>
    <row r="292" spans="1:13" s="6" customFormat="1" ht="13.5" customHeight="1">
      <c r="A292" s="61"/>
      <c r="B292" s="39" t="s">
        <v>364</v>
      </c>
      <c r="C292" s="40" t="s">
        <v>365</v>
      </c>
      <c r="D292" s="41">
        <v>93</v>
      </c>
      <c r="E292" s="42">
        <v>11</v>
      </c>
      <c r="F292" s="42">
        <f t="shared" si="8"/>
        <v>11</v>
      </c>
      <c r="G292" s="43">
        <f t="shared" si="9"/>
        <v>0</v>
      </c>
      <c r="H292" s="44">
        <v>628136654203</v>
      </c>
      <c r="I292" s="282"/>
      <c r="J292" s="135">
        <v>6</v>
      </c>
      <c r="K292" s="137">
        <v>263</v>
      </c>
      <c r="M292"/>
    </row>
    <row r="293" spans="1:13" s="6" customFormat="1" ht="13.5" customHeight="1">
      <c r="A293" s="61"/>
      <c r="B293" s="39" t="s">
        <v>719</v>
      </c>
      <c r="C293" s="40" t="s">
        <v>720</v>
      </c>
      <c r="D293" s="41">
        <v>175</v>
      </c>
      <c r="E293" s="42">
        <v>11</v>
      </c>
      <c r="F293" s="42">
        <f t="shared" si="8"/>
        <v>11</v>
      </c>
      <c r="G293" s="43">
        <f t="shared" si="9"/>
        <v>0</v>
      </c>
      <c r="H293" s="44">
        <v>628136654227</v>
      </c>
      <c r="I293" s="282"/>
      <c r="J293" s="135">
        <v>6</v>
      </c>
      <c r="K293" s="137">
        <v>264</v>
      </c>
      <c r="L293" s="54"/>
      <c r="M293" s="55"/>
    </row>
    <row r="294" spans="1:13" s="6" customFormat="1" ht="13.5" customHeight="1">
      <c r="A294" s="61"/>
      <c r="B294" s="39" t="s">
        <v>715</v>
      </c>
      <c r="C294" s="49" t="s">
        <v>716</v>
      </c>
      <c r="D294" s="41">
        <v>174</v>
      </c>
      <c r="E294" s="42">
        <v>11</v>
      </c>
      <c r="F294" s="42">
        <f t="shared" si="8"/>
        <v>11</v>
      </c>
      <c r="G294" s="43">
        <f t="shared" si="9"/>
        <v>0</v>
      </c>
      <c r="H294" s="44">
        <v>628136654234</v>
      </c>
      <c r="I294" s="282"/>
      <c r="J294" s="135">
        <v>6</v>
      </c>
      <c r="K294" s="137">
        <v>265</v>
      </c>
      <c r="L294" s="76"/>
      <c r="M294" s="71"/>
    </row>
    <row r="295" spans="1:13" s="6" customFormat="1" ht="12.6" customHeight="1">
      <c r="A295" s="61"/>
      <c r="B295" s="39" t="s">
        <v>512</v>
      </c>
      <c r="C295" s="40" t="s">
        <v>513</v>
      </c>
      <c r="D295" s="41">
        <v>118</v>
      </c>
      <c r="E295" s="42">
        <v>11</v>
      </c>
      <c r="F295" s="42">
        <f t="shared" si="8"/>
        <v>11</v>
      </c>
      <c r="G295" s="43">
        <f t="shared" si="9"/>
        <v>0</v>
      </c>
      <c r="H295" s="44">
        <v>628136654241</v>
      </c>
      <c r="I295" s="282"/>
      <c r="J295" s="135">
        <v>6</v>
      </c>
      <c r="K295" s="137">
        <v>266</v>
      </c>
      <c r="L295" s="54"/>
      <c r="M295" s="70"/>
    </row>
    <row r="296" spans="1:13" s="6" customFormat="1" ht="13.5" customHeight="1">
      <c r="A296" s="61"/>
      <c r="B296" s="39" t="s">
        <v>822</v>
      </c>
      <c r="C296" s="40" t="s">
        <v>823</v>
      </c>
      <c r="D296" s="41">
        <v>210</v>
      </c>
      <c r="E296" s="42">
        <v>11</v>
      </c>
      <c r="F296" s="42">
        <f t="shared" si="8"/>
        <v>11</v>
      </c>
      <c r="G296" s="43">
        <f t="shared" si="9"/>
        <v>0</v>
      </c>
      <c r="H296" s="44">
        <v>628136654258</v>
      </c>
      <c r="I296" s="282"/>
      <c r="J296" s="135">
        <v>6</v>
      </c>
      <c r="K296" s="137">
        <v>267</v>
      </c>
      <c r="L296" s="54"/>
      <c r="M296" s="55"/>
    </row>
    <row r="297" spans="1:13">
      <c r="A297" s="61"/>
      <c r="B297" s="39" t="s">
        <v>407</v>
      </c>
      <c r="C297" s="49" t="s">
        <v>1284</v>
      </c>
      <c r="D297" s="41">
        <v>102</v>
      </c>
      <c r="E297" s="42">
        <v>11</v>
      </c>
      <c r="F297" s="42">
        <f t="shared" si="8"/>
        <v>11</v>
      </c>
      <c r="G297" s="43">
        <f t="shared" si="9"/>
        <v>0</v>
      </c>
      <c r="H297" s="44">
        <v>628136654272</v>
      </c>
      <c r="I297" s="282"/>
      <c r="J297" s="135">
        <v>6</v>
      </c>
      <c r="K297" s="137">
        <v>268</v>
      </c>
      <c r="L297" s="76"/>
      <c r="M297" s="55"/>
    </row>
    <row r="298" spans="1:13" s="55" customFormat="1" ht="13.5" customHeight="1">
      <c r="A298" s="61"/>
      <c r="B298" s="39" t="s">
        <v>849</v>
      </c>
      <c r="C298" s="40" t="s">
        <v>1499</v>
      </c>
      <c r="D298" s="41">
        <v>205</v>
      </c>
      <c r="E298" s="42">
        <v>11</v>
      </c>
      <c r="F298" s="42">
        <f t="shared" si="8"/>
        <v>11</v>
      </c>
      <c r="G298" s="43">
        <f t="shared" si="9"/>
        <v>0</v>
      </c>
      <c r="H298" s="44">
        <v>628136654296</v>
      </c>
      <c r="I298" s="278"/>
      <c r="J298" s="135">
        <v>6</v>
      </c>
      <c r="K298" s="137">
        <v>269</v>
      </c>
      <c r="L298" s="97"/>
      <c r="M298" s="67"/>
    </row>
    <row r="299" spans="1:13" s="63" customFormat="1" ht="13.5" customHeight="1">
      <c r="A299" s="61"/>
      <c r="B299" s="39" t="s">
        <v>416</v>
      </c>
      <c r="C299" s="40" t="s">
        <v>417</v>
      </c>
      <c r="D299" s="41">
        <v>102</v>
      </c>
      <c r="E299" s="42">
        <v>11</v>
      </c>
      <c r="F299" s="46">
        <f t="shared" si="8"/>
        <v>11</v>
      </c>
      <c r="G299" s="53">
        <f t="shared" si="9"/>
        <v>0</v>
      </c>
      <c r="H299" s="44">
        <v>628136654302</v>
      </c>
      <c r="I299" s="282"/>
      <c r="J299" s="135">
        <v>6</v>
      </c>
      <c r="K299" s="137">
        <v>270</v>
      </c>
      <c r="L299" s="6"/>
      <c r="M299"/>
    </row>
    <row r="300" spans="1:13" s="73" customFormat="1" ht="13.5" customHeight="1">
      <c r="A300" s="61"/>
      <c r="B300" s="39" t="s">
        <v>412</v>
      </c>
      <c r="C300" s="40" t="s">
        <v>413</v>
      </c>
      <c r="D300" s="41">
        <v>102</v>
      </c>
      <c r="E300" s="42">
        <v>11</v>
      </c>
      <c r="F300" s="42">
        <f t="shared" si="8"/>
        <v>11</v>
      </c>
      <c r="G300" s="43">
        <f t="shared" si="9"/>
        <v>0</v>
      </c>
      <c r="H300" s="44">
        <v>628136654340</v>
      </c>
      <c r="I300" s="296"/>
      <c r="J300" s="135">
        <v>6</v>
      </c>
      <c r="K300" s="137">
        <v>271</v>
      </c>
      <c r="L300" s="54"/>
      <c r="M300" s="55"/>
    </row>
    <row r="301" spans="1:13" ht="13.5" customHeight="1">
      <c r="A301" s="61"/>
      <c r="B301" s="39" t="s">
        <v>410</v>
      </c>
      <c r="C301" s="40" t="s">
        <v>411</v>
      </c>
      <c r="D301" s="41">
        <v>102</v>
      </c>
      <c r="E301" s="42">
        <v>11</v>
      </c>
      <c r="F301" s="42">
        <f t="shared" si="8"/>
        <v>11</v>
      </c>
      <c r="G301" s="43">
        <f t="shared" si="9"/>
        <v>0</v>
      </c>
      <c r="H301" s="44">
        <v>628136654357</v>
      </c>
      <c r="I301" s="282"/>
      <c r="J301" s="135">
        <v>6</v>
      </c>
      <c r="K301" s="137">
        <v>272</v>
      </c>
      <c r="L301" s="54"/>
      <c r="M301" s="55"/>
    </row>
    <row r="302" spans="1:13" s="55" customFormat="1" ht="13.5" customHeight="1">
      <c r="A302" s="61"/>
      <c r="B302" s="39" t="s">
        <v>408</v>
      </c>
      <c r="C302" s="40" t="s">
        <v>409</v>
      </c>
      <c r="D302" s="41">
        <v>101</v>
      </c>
      <c r="E302" s="42">
        <v>11</v>
      </c>
      <c r="F302" s="42">
        <f t="shared" si="8"/>
        <v>11</v>
      </c>
      <c r="G302" s="43">
        <f t="shared" si="9"/>
        <v>0</v>
      </c>
      <c r="H302" s="44">
        <v>628136654371</v>
      </c>
      <c r="I302" s="282"/>
      <c r="J302" s="135">
        <v>6</v>
      </c>
      <c r="K302" s="137">
        <v>273</v>
      </c>
      <c r="L302" s="54"/>
    </row>
    <row r="303" spans="1:13" s="73" customFormat="1" ht="13.5" customHeight="1">
      <c r="A303" s="61"/>
      <c r="B303" s="39" t="s">
        <v>418</v>
      </c>
      <c r="C303" s="40" t="s">
        <v>419</v>
      </c>
      <c r="D303" s="41">
        <v>101</v>
      </c>
      <c r="E303" s="42">
        <v>11</v>
      </c>
      <c r="F303" s="46">
        <f t="shared" si="8"/>
        <v>11</v>
      </c>
      <c r="G303" s="53">
        <f t="shared" si="9"/>
        <v>0</v>
      </c>
      <c r="H303" s="44">
        <v>628136654388</v>
      </c>
      <c r="I303" s="282"/>
      <c r="J303" s="135">
        <v>6</v>
      </c>
      <c r="K303" s="137">
        <v>274</v>
      </c>
      <c r="L303" s="6"/>
      <c r="M303"/>
    </row>
    <row r="304" spans="1:13" ht="13.5" customHeight="1">
      <c r="A304" s="61"/>
      <c r="B304" s="39" t="s">
        <v>632</v>
      </c>
      <c r="C304" s="40" t="s">
        <v>1428</v>
      </c>
      <c r="D304" s="41">
        <v>156</v>
      </c>
      <c r="E304" s="42">
        <v>11</v>
      </c>
      <c r="F304" s="42">
        <f t="shared" si="8"/>
        <v>11</v>
      </c>
      <c r="G304" s="43">
        <f t="shared" si="9"/>
        <v>0</v>
      </c>
      <c r="H304" s="44">
        <v>628136654395</v>
      </c>
      <c r="I304" s="282"/>
      <c r="J304" s="135">
        <v>6</v>
      </c>
      <c r="K304" s="137">
        <v>275</v>
      </c>
      <c r="L304" s="91"/>
      <c r="M304" s="92"/>
    </row>
    <row r="305" spans="1:13" ht="13.5" customHeight="1">
      <c r="A305" s="61"/>
      <c r="B305" s="39" t="s">
        <v>633</v>
      </c>
      <c r="C305" s="40" t="s">
        <v>1427</v>
      </c>
      <c r="D305" s="41">
        <v>156</v>
      </c>
      <c r="E305" s="42">
        <v>11</v>
      </c>
      <c r="F305" s="42">
        <f t="shared" si="8"/>
        <v>11</v>
      </c>
      <c r="G305" s="43">
        <f t="shared" si="9"/>
        <v>0</v>
      </c>
      <c r="H305" s="44">
        <v>628136654401</v>
      </c>
      <c r="I305" s="282"/>
      <c r="J305" s="135">
        <v>6</v>
      </c>
      <c r="K305" s="137">
        <v>276</v>
      </c>
      <c r="L305" s="54"/>
      <c r="M305" s="71"/>
    </row>
    <row r="306" spans="1:13" ht="13.5" customHeight="1">
      <c r="A306" s="61"/>
      <c r="B306" s="39" t="s">
        <v>670</v>
      </c>
      <c r="C306" s="40" t="s">
        <v>671</v>
      </c>
      <c r="D306" s="41">
        <v>171</v>
      </c>
      <c r="E306" s="42">
        <v>11</v>
      </c>
      <c r="F306" s="42">
        <f t="shared" si="8"/>
        <v>11</v>
      </c>
      <c r="G306" s="43">
        <f t="shared" si="9"/>
        <v>0</v>
      </c>
      <c r="H306" s="44">
        <v>628136654470</v>
      </c>
      <c r="I306" s="282"/>
      <c r="J306" s="135">
        <v>6</v>
      </c>
      <c r="K306" s="137">
        <v>277</v>
      </c>
      <c r="L306" s="72"/>
      <c r="M306" s="73"/>
    </row>
    <row r="307" spans="1:13" s="73" customFormat="1" ht="14.65" customHeight="1">
      <c r="A307" s="61"/>
      <c r="B307" s="39" t="s">
        <v>514</v>
      </c>
      <c r="C307" s="40" t="s">
        <v>515</v>
      </c>
      <c r="D307" s="41">
        <v>118</v>
      </c>
      <c r="E307" s="42">
        <v>11</v>
      </c>
      <c r="F307" s="42">
        <f t="shared" si="8"/>
        <v>11</v>
      </c>
      <c r="G307" s="43">
        <f t="shared" si="9"/>
        <v>0</v>
      </c>
      <c r="H307" s="44">
        <v>628136654487</v>
      </c>
      <c r="I307" s="282"/>
      <c r="J307" s="135">
        <v>6</v>
      </c>
      <c r="K307" s="137">
        <v>278</v>
      </c>
      <c r="L307" s="54"/>
      <c r="M307" s="55"/>
    </row>
    <row r="308" spans="1:13" s="73" customFormat="1" ht="13.5" customHeight="1">
      <c r="A308" s="61"/>
      <c r="B308" s="39" t="s">
        <v>665</v>
      </c>
      <c r="C308" s="40" t="s">
        <v>1442</v>
      </c>
      <c r="D308" s="41">
        <v>166</v>
      </c>
      <c r="E308" s="42">
        <v>11</v>
      </c>
      <c r="F308" s="46">
        <f t="shared" si="8"/>
        <v>11</v>
      </c>
      <c r="G308" s="53">
        <f t="shared" si="9"/>
        <v>0</v>
      </c>
      <c r="H308" s="44">
        <v>628136654678</v>
      </c>
      <c r="I308" s="282"/>
      <c r="J308" s="135">
        <v>6</v>
      </c>
      <c r="K308" s="137">
        <v>279</v>
      </c>
      <c r="L308" s="54"/>
      <c r="M308" s="70"/>
    </row>
    <row r="309" spans="1:13" ht="13.5" customHeight="1">
      <c r="A309" s="61"/>
      <c r="B309" s="39" t="s">
        <v>370</v>
      </c>
      <c r="C309" s="40" t="s">
        <v>371</v>
      </c>
      <c r="D309" s="41">
        <v>92</v>
      </c>
      <c r="E309" s="42">
        <v>11</v>
      </c>
      <c r="F309" s="42">
        <f t="shared" si="8"/>
        <v>11</v>
      </c>
      <c r="G309" s="43">
        <f t="shared" si="9"/>
        <v>0</v>
      </c>
      <c r="H309" s="44">
        <v>628136654685</v>
      </c>
      <c r="I309" s="282"/>
      <c r="J309" s="135">
        <v>6</v>
      </c>
      <c r="K309" s="137">
        <v>280</v>
      </c>
    </row>
    <row r="310" spans="1:13" ht="13.5" customHeight="1">
      <c r="A310" s="61"/>
      <c r="B310" s="39" t="s">
        <v>362</v>
      </c>
      <c r="C310" s="40" t="s">
        <v>363</v>
      </c>
      <c r="D310" s="41">
        <v>90</v>
      </c>
      <c r="E310" s="42">
        <v>11</v>
      </c>
      <c r="F310" s="42">
        <f t="shared" si="8"/>
        <v>11</v>
      </c>
      <c r="G310" s="43">
        <f t="shared" si="9"/>
        <v>0</v>
      </c>
      <c r="H310" s="44">
        <v>628136654692</v>
      </c>
      <c r="I310" s="282"/>
      <c r="J310" s="135">
        <v>6</v>
      </c>
      <c r="K310" s="137">
        <v>281</v>
      </c>
    </row>
    <row r="311" spans="1:13">
      <c r="A311" s="61"/>
      <c r="B311" s="39" t="s">
        <v>399</v>
      </c>
      <c r="C311" s="40" t="s">
        <v>1754</v>
      </c>
      <c r="D311" s="41">
        <v>104</v>
      </c>
      <c r="E311" s="42">
        <v>11</v>
      </c>
      <c r="F311" s="42">
        <f t="shared" si="8"/>
        <v>11</v>
      </c>
      <c r="G311" s="43">
        <f t="shared" si="9"/>
        <v>0</v>
      </c>
      <c r="H311" s="44">
        <v>628136654722</v>
      </c>
      <c r="I311" s="282"/>
      <c r="J311" s="135">
        <v>6</v>
      </c>
      <c r="K311" s="137">
        <v>282</v>
      </c>
    </row>
    <row r="312" spans="1:13" ht="13.5" customHeight="1">
      <c r="A312" s="61"/>
      <c r="B312" s="39" t="s">
        <v>395</v>
      </c>
      <c r="C312" s="40" t="s">
        <v>1755</v>
      </c>
      <c r="D312" s="41">
        <v>104</v>
      </c>
      <c r="E312" s="42">
        <v>11</v>
      </c>
      <c r="F312" s="42">
        <f t="shared" si="8"/>
        <v>11</v>
      </c>
      <c r="G312" s="43">
        <f t="shared" si="9"/>
        <v>0</v>
      </c>
      <c r="H312" s="44">
        <v>628136654739</v>
      </c>
      <c r="I312" s="289"/>
      <c r="J312" s="135">
        <v>6</v>
      </c>
      <c r="K312" s="137">
        <v>283</v>
      </c>
      <c r="L312" s="54"/>
      <c r="M312" s="55"/>
    </row>
    <row r="313" spans="1:13" ht="13.5" customHeight="1">
      <c r="A313" s="61"/>
      <c r="B313" s="39" t="s">
        <v>394</v>
      </c>
      <c r="C313" s="40" t="s">
        <v>1805</v>
      </c>
      <c r="D313" s="41">
        <v>106</v>
      </c>
      <c r="E313" s="42">
        <v>11</v>
      </c>
      <c r="F313" s="42">
        <f t="shared" si="8"/>
        <v>11</v>
      </c>
      <c r="G313" s="43">
        <f t="shared" si="9"/>
        <v>0</v>
      </c>
      <c r="H313" s="44">
        <v>628136654746</v>
      </c>
      <c r="I313" s="282"/>
      <c r="J313" s="135">
        <v>6</v>
      </c>
      <c r="K313" s="137">
        <v>284</v>
      </c>
    </row>
    <row r="314" spans="1:13" ht="13.5" customHeight="1">
      <c r="A314" s="61"/>
      <c r="B314" s="39" t="s">
        <v>549</v>
      </c>
      <c r="C314" s="40" t="s">
        <v>550</v>
      </c>
      <c r="D314" s="41">
        <v>142</v>
      </c>
      <c r="E314" s="42">
        <v>11</v>
      </c>
      <c r="F314" s="46">
        <f t="shared" si="8"/>
        <v>11</v>
      </c>
      <c r="G314" s="53">
        <f t="shared" si="9"/>
        <v>0</v>
      </c>
      <c r="H314" s="44">
        <v>628136654753</v>
      </c>
      <c r="I314" s="296"/>
      <c r="J314" s="135">
        <v>6</v>
      </c>
      <c r="K314" s="137">
        <v>285</v>
      </c>
    </row>
    <row r="315" spans="1:13" ht="13.5" customHeight="1">
      <c r="A315" s="61"/>
      <c r="B315" s="39" t="s">
        <v>546</v>
      </c>
      <c r="C315" s="40" t="s">
        <v>547</v>
      </c>
      <c r="D315" s="41">
        <v>142</v>
      </c>
      <c r="E315" s="42">
        <v>11</v>
      </c>
      <c r="F315" s="46">
        <f t="shared" si="8"/>
        <v>11</v>
      </c>
      <c r="G315" s="43">
        <f t="shared" si="9"/>
        <v>0</v>
      </c>
      <c r="H315" s="44">
        <v>628136654760</v>
      </c>
      <c r="I315" s="296"/>
      <c r="J315" s="135">
        <v>6</v>
      </c>
      <c r="K315" s="137">
        <v>286</v>
      </c>
      <c r="L315" s="54"/>
      <c r="M315" s="55"/>
    </row>
    <row r="316" spans="1:13" s="55" customFormat="1" ht="13.5" customHeight="1">
      <c r="A316" s="61"/>
      <c r="B316" s="39" t="s">
        <v>815</v>
      </c>
      <c r="C316" s="40" t="s">
        <v>1484</v>
      </c>
      <c r="D316" s="41">
        <v>201</v>
      </c>
      <c r="E316" s="42">
        <v>11</v>
      </c>
      <c r="F316" s="42">
        <f t="shared" si="8"/>
        <v>11</v>
      </c>
      <c r="G316" s="43">
        <f t="shared" si="9"/>
        <v>0</v>
      </c>
      <c r="H316" s="44">
        <v>628136654777</v>
      </c>
      <c r="I316" s="282"/>
      <c r="J316" s="135">
        <v>6</v>
      </c>
      <c r="K316" s="137">
        <v>287</v>
      </c>
      <c r="L316" s="69"/>
      <c r="M316" s="67"/>
    </row>
    <row r="317" spans="1:13" ht="13.5" customHeight="1">
      <c r="A317" s="61"/>
      <c r="B317" s="39" t="s">
        <v>789</v>
      </c>
      <c r="C317" s="40" t="s">
        <v>1473</v>
      </c>
      <c r="D317" s="41">
        <v>193</v>
      </c>
      <c r="E317" s="42">
        <v>11</v>
      </c>
      <c r="F317" s="42">
        <f t="shared" si="8"/>
        <v>11</v>
      </c>
      <c r="G317" s="43">
        <f t="shared" si="9"/>
        <v>0</v>
      </c>
      <c r="H317" s="44">
        <v>628136654784</v>
      </c>
      <c r="I317" s="282"/>
      <c r="J317" s="135">
        <v>6</v>
      </c>
      <c r="K317" s="137">
        <v>288</v>
      </c>
      <c r="L317" s="72"/>
      <c r="M317" s="73"/>
    </row>
    <row r="318" spans="1:13" ht="13.5" customHeight="1">
      <c r="A318" s="61"/>
      <c r="B318" s="39" t="s">
        <v>892</v>
      </c>
      <c r="C318" s="40" t="s">
        <v>893</v>
      </c>
      <c r="D318" s="41">
        <v>215</v>
      </c>
      <c r="E318" s="42">
        <v>11</v>
      </c>
      <c r="F318" s="42">
        <f t="shared" si="8"/>
        <v>11</v>
      </c>
      <c r="G318" s="43">
        <f t="shared" si="9"/>
        <v>0</v>
      </c>
      <c r="H318" s="44">
        <v>628136654791</v>
      </c>
      <c r="I318" s="282"/>
      <c r="J318" s="135">
        <v>6</v>
      </c>
      <c r="K318" s="137">
        <v>289</v>
      </c>
      <c r="L318" s="64"/>
      <c r="M318" s="98"/>
    </row>
    <row r="319" spans="1:13">
      <c r="A319" s="61"/>
      <c r="B319" s="39" t="s">
        <v>770</v>
      </c>
      <c r="C319" s="40" t="s">
        <v>771</v>
      </c>
      <c r="D319" s="41">
        <v>164</v>
      </c>
      <c r="E319" s="42">
        <v>11</v>
      </c>
      <c r="F319" s="46">
        <f t="shared" si="8"/>
        <v>11</v>
      </c>
      <c r="G319" s="53">
        <f t="shared" si="9"/>
        <v>0</v>
      </c>
      <c r="H319" s="44">
        <v>628136655019</v>
      </c>
      <c r="I319" s="282"/>
      <c r="J319" s="135">
        <v>6</v>
      </c>
      <c r="K319" s="137">
        <v>290</v>
      </c>
      <c r="L319" s="69"/>
      <c r="M319" s="55"/>
    </row>
    <row r="320" spans="1:13" ht="13.5" customHeight="1">
      <c r="A320" s="61"/>
      <c r="B320" s="39" t="s">
        <v>548</v>
      </c>
      <c r="C320" s="49" t="s">
        <v>1389</v>
      </c>
      <c r="D320" s="41">
        <v>142</v>
      </c>
      <c r="E320" s="42">
        <v>11</v>
      </c>
      <c r="F320" s="46">
        <f t="shared" si="8"/>
        <v>11</v>
      </c>
      <c r="G320" s="53">
        <f t="shared" si="9"/>
        <v>0</v>
      </c>
      <c r="H320" s="44">
        <v>628136655118</v>
      </c>
      <c r="I320" s="296"/>
      <c r="J320" s="135">
        <v>6</v>
      </c>
      <c r="K320" s="137">
        <v>291</v>
      </c>
    </row>
    <row r="321" spans="1:13" s="55" customFormat="1" ht="13.5" customHeight="1">
      <c r="A321" s="61"/>
      <c r="B321" s="39" t="s">
        <v>795</v>
      </c>
      <c r="C321" s="40" t="s">
        <v>796</v>
      </c>
      <c r="D321" s="41">
        <v>197</v>
      </c>
      <c r="E321" s="42">
        <v>11</v>
      </c>
      <c r="F321" s="42">
        <f t="shared" si="8"/>
        <v>11</v>
      </c>
      <c r="G321" s="43">
        <f t="shared" si="9"/>
        <v>0</v>
      </c>
      <c r="H321" s="44">
        <v>628136655132</v>
      </c>
      <c r="I321" s="282"/>
      <c r="J321" s="135">
        <v>6</v>
      </c>
      <c r="K321" s="137">
        <v>292</v>
      </c>
      <c r="L321" s="83"/>
      <c r="M321" s="78"/>
    </row>
    <row r="322" spans="1:13" ht="13.5" customHeight="1">
      <c r="A322" s="61"/>
      <c r="B322" s="39" t="s">
        <v>396</v>
      </c>
      <c r="C322" s="40" t="s">
        <v>1756</v>
      </c>
      <c r="D322" s="41">
        <v>104</v>
      </c>
      <c r="E322" s="42">
        <v>11</v>
      </c>
      <c r="F322" s="42">
        <f t="shared" si="8"/>
        <v>11</v>
      </c>
      <c r="G322" s="43">
        <f t="shared" si="9"/>
        <v>0</v>
      </c>
      <c r="H322" s="44">
        <v>628136655149</v>
      </c>
      <c r="I322" s="282"/>
      <c r="J322" s="135">
        <v>6</v>
      </c>
      <c r="K322" s="137">
        <v>293</v>
      </c>
      <c r="L322" s="66"/>
      <c r="M322" s="55"/>
    </row>
    <row r="323" spans="1:13" ht="13.5" customHeight="1">
      <c r="A323" s="61"/>
      <c r="B323" s="39" t="s">
        <v>401</v>
      </c>
      <c r="C323" s="40" t="s">
        <v>1759</v>
      </c>
      <c r="D323" s="41">
        <v>105</v>
      </c>
      <c r="E323" s="42">
        <v>11</v>
      </c>
      <c r="F323" s="42">
        <f t="shared" si="8"/>
        <v>11</v>
      </c>
      <c r="G323" s="43">
        <f t="shared" si="9"/>
        <v>0</v>
      </c>
      <c r="H323" s="44">
        <v>628136655156</v>
      </c>
      <c r="I323" s="282"/>
      <c r="J323" s="135">
        <v>6</v>
      </c>
      <c r="K323" s="137">
        <v>294</v>
      </c>
    </row>
    <row r="324" spans="1:13" ht="13.5" customHeight="1">
      <c r="A324" s="61"/>
      <c r="B324" s="39" t="s">
        <v>431</v>
      </c>
      <c r="C324" s="40" t="s">
        <v>1267</v>
      </c>
      <c r="D324" s="41">
        <v>109</v>
      </c>
      <c r="E324" s="42">
        <v>11</v>
      </c>
      <c r="F324" s="42">
        <f t="shared" si="8"/>
        <v>11</v>
      </c>
      <c r="G324" s="43">
        <f t="shared" si="9"/>
        <v>0</v>
      </c>
      <c r="H324" s="44">
        <v>628136655163</v>
      </c>
      <c r="I324" s="296"/>
      <c r="J324" s="135">
        <v>6</v>
      </c>
      <c r="K324" s="137">
        <v>295</v>
      </c>
    </row>
    <row r="325" spans="1:13">
      <c r="A325" s="61"/>
      <c r="B325" s="39" t="s">
        <v>570</v>
      </c>
      <c r="C325" s="40" t="s">
        <v>1398</v>
      </c>
      <c r="D325" s="41">
        <v>138</v>
      </c>
      <c r="E325" s="42">
        <v>11</v>
      </c>
      <c r="F325" s="42">
        <f t="shared" si="8"/>
        <v>11</v>
      </c>
      <c r="G325" s="43">
        <f t="shared" si="9"/>
        <v>0</v>
      </c>
      <c r="H325" s="44">
        <v>628136655187</v>
      </c>
      <c r="I325" s="296"/>
      <c r="J325" s="135">
        <v>6</v>
      </c>
      <c r="K325" s="137">
        <v>296</v>
      </c>
    </row>
    <row r="326" spans="1:13" s="55" customFormat="1" ht="13.5" customHeight="1">
      <c r="A326" s="61"/>
      <c r="B326" s="39" t="s">
        <v>563</v>
      </c>
      <c r="C326" s="40" t="s">
        <v>1392</v>
      </c>
      <c r="D326" s="41">
        <v>140</v>
      </c>
      <c r="E326" s="42">
        <v>11</v>
      </c>
      <c r="F326" s="42">
        <f t="shared" si="8"/>
        <v>11</v>
      </c>
      <c r="G326" s="43">
        <f t="shared" si="9"/>
        <v>0</v>
      </c>
      <c r="H326" s="44">
        <v>628136655194</v>
      </c>
      <c r="I326" s="296"/>
      <c r="J326" s="135">
        <v>6</v>
      </c>
      <c r="K326" s="137">
        <v>297</v>
      </c>
      <c r="L326" s="54"/>
    </row>
    <row r="327" spans="1:13" ht="13.5" customHeight="1">
      <c r="A327" s="61"/>
      <c r="B327" s="39" t="s">
        <v>573</v>
      </c>
      <c r="C327" s="40" t="s">
        <v>1395</v>
      </c>
      <c r="D327" s="41">
        <v>137</v>
      </c>
      <c r="E327" s="42">
        <v>11</v>
      </c>
      <c r="F327" s="42">
        <f t="shared" si="8"/>
        <v>11</v>
      </c>
      <c r="G327" s="43">
        <f t="shared" si="9"/>
        <v>0</v>
      </c>
      <c r="H327" s="44">
        <v>628136655200</v>
      </c>
      <c r="I327" s="296"/>
      <c r="J327" s="135">
        <v>6</v>
      </c>
      <c r="K327" s="137">
        <v>298</v>
      </c>
      <c r="L327" s="54"/>
      <c r="M327" s="55"/>
    </row>
    <row r="328" spans="1:13" s="55" customFormat="1" ht="13.5" customHeight="1">
      <c r="A328" s="61"/>
      <c r="B328" s="39" t="s">
        <v>564</v>
      </c>
      <c r="C328" s="49" t="s">
        <v>1394</v>
      </c>
      <c r="D328" s="41">
        <v>140</v>
      </c>
      <c r="E328" s="42">
        <v>11</v>
      </c>
      <c r="F328" s="42">
        <f t="shared" si="8"/>
        <v>11</v>
      </c>
      <c r="G328" s="43">
        <f t="shared" si="9"/>
        <v>0</v>
      </c>
      <c r="H328" s="44">
        <v>628136655217</v>
      </c>
      <c r="I328" s="296"/>
      <c r="J328" s="135">
        <v>6</v>
      </c>
      <c r="K328" s="137">
        <v>299</v>
      </c>
      <c r="L328" s="6"/>
      <c r="M328"/>
    </row>
    <row r="329" spans="1:13" ht="13.5" customHeight="1">
      <c r="A329" s="61"/>
      <c r="B329" s="39" t="s">
        <v>539</v>
      </c>
      <c r="C329" s="40" t="s">
        <v>540</v>
      </c>
      <c r="D329" s="41">
        <v>130</v>
      </c>
      <c r="E329" s="42">
        <v>11</v>
      </c>
      <c r="F329" s="42">
        <f t="shared" si="8"/>
        <v>11</v>
      </c>
      <c r="G329" s="43">
        <f t="shared" si="9"/>
        <v>0</v>
      </c>
      <c r="H329" s="44">
        <v>628136655224</v>
      </c>
      <c r="I329" s="296"/>
      <c r="J329" s="135">
        <v>6</v>
      </c>
      <c r="K329" s="137">
        <v>300</v>
      </c>
      <c r="L329" s="72"/>
      <c r="M329" s="73"/>
    </row>
    <row r="330" spans="1:13" s="55" customFormat="1" ht="13.5" customHeight="1">
      <c r="A330" s="61"/>
      <c r="B330" s="39" t="s">
        <v>538</v>
      </c>
      <c r="C330" s="40" t="s">
        <v>1384</v>
      </c>
      <c r="D330" s="41">
        <v>130</v>
      </c>
      <c r="E330" s="42">
        <v>11</v>
      </c>
      <c r="F330" s="42">
        <f t="shared" si="8"/>
        <v>11</v>
      </c>
      <c r="G330" s="43">
        <f t="shared" si="9"/>
        <v>0</v>
      </c>
      <c r="H330" s="44">
        <v>628136655231</v>
      </c>
      <c r="I330" s="296"/>
      <c r="J330" s="135">
        <v>6</v>
      </c>
      <c r="K330" s="137">
        <v>301</v>
      </c>
      <c r="L330" s="72"/>
      <c r="M330" s="73"/>
    </row>
    <row r="331" spans="1:13">
      <c r="A331" s="61"/>
      <c r="B331" s="39" t="s">
        <v>543</v>
      </c>
      <c r="C331" s="40" t="s">
        <v>1386</v>
      </c>
      <c r="D331" s="41">
        <v>131</v>
      </c>
      <c r="E331" s="42">
        <v>11</v>
      </c>
      <c r="F331" s="42">
        <f t="shared" si="8"/>
        <v>11</v>
      </c>
      <c r="G331" s="43">
        <f t="shared" si="9"/>
        <v>0</v>
      </c>
      <c r="H331" s="44">
        <v>628136655248</v>
      </c>
      <c r="I331" s="296"/>
      <c r="J331" s="135">
        <v>6</v>
      </c>
      <c r="K331" s="137">
        <v>302</v>
      </c>
    </row>
    <row r="332" spans="1:13" ht="13.5" customHeight="1">
      <c r="A332" s="61"/>
      <c r="B332" s="39" t="s">
        <v>717</v>
      </c>
      <c r="C332" s="40" t="s">
        <v>718</v>
      </c>
      <c r="D332" s="41">
        <v>175</v>
      </c>
      <c r="E332" s="42">
        <v>11</v>
      </c>
      <c r="F332" s="42">
        <f t="shared" si="8"/>
        <v>11</v>
      </c>
      <c r="G332" s="43">
        <f t="shared" si="9"/>
        <v>0</v>
      </c>
      <c r="H332" s="44">
        <v>628136655255</v>
      </c>
      <c r="I332" s="282"/>
      <c r="J332" s="135">
        <v>6</v>
      </c>
      <c r="K332" s="137">
        <v>303</v>
      </c>
      <c r="L332" s="54"/>
      <c r="M332" s="71"/>
    </row>
    <row r="333" spans="1:13" ht="13.5" customHeight="1">
      <c r="A333" s="61"/>
      <c r="B333" s="39" t="s">
        <v>598</v>
      </c>
      <c r="C333" s="40" t="s">
        <v>599</v>
      </c>
      <c r="D333" s="41">
        <v>148</v>
      </c>
      <c r="E333" s="42">
        <v>11</v>
      </c>
      <c r="F333" s="42">
        <f t="shared" si="8"/>
        <v>11</v>
      </c>
      <c r="G333" s="43">
        <f t="shared" si="9"/>
        <v>0</v>
      </c>
      <c r="H333" s="44">
        <v>628136655262</v>
      </c>
      <c r="I333" s="296"/>
      <c r="J333" s="135">
        <v>6</v>
      </c>
      <c r="K333" s="137">
        <v>304</v>
      </c>
    </row>
    <row r="334" spans="1:13" ht="13.5" customHeight="1">
      <c r="A334" s="61"/>
      <c r="B334" s="39" t="s">
        <v>592</v>
      </c>
      <c r="C334" s="40" t="s">
        <v>593</v>
      </c>
      <c r="D334" s="41">
        <v>146</v>
      </c>
      <c r="E334" s="42">
        <v>11</v>
      </c>
      <c r="F334" s="46">
        <f t="shared" si="8"/>
        <v>11</v>
      </c>
      <c r="G334" s="53">
        <f t="shared" si="9"/>
        <v>0</v>
      </c>
      <c r="H334" s="44">
        <v>628136655279</v>
      </c>
      <c r="I334" s="296"/>
      <c r="J334" s="135">
        <v>6</v>
      </c>
      <c r="K334" s="137">
        <v>305</v>
      </c>
    </row>
    <row r="335" spans="1:13" s="55" customFormat="1" ht="13.5" customHeight="1">
      <c r="A335" s="61"/>
      <c r="B335" s="39" t="s">
        <v>528</v>
      </c>
      <c r="C335" s="40" t="s">
        <v>529</v>
      </c>
      <c r="D335" s="41">
        <v>133</v>
      </c>
      <c r="E335" s="42">
        <v>11</v>
      </c>
      <c r="F335" s="42">
        <f t="shared" si="8"/>
        <v>11</v>
      </c>
      <c r="G335" s="43">
        <f t="shared" si="9"/>
        <v>0</v>
      </c>
      <c r="H335" s="44">
        <v>628136655286</v>
      </c>
      <c r="I335" s="282"/>
      <c r="J335" s="135">
        <v>6</v>
      </c>
      <c r="K335" s="137">
        <v>306</v>
      </c>
      <c r="L335" s="6"/>
      <c r="M335"/>
    </row>
    <row r="336" spans="1:13" ht="12.6" customHeight="1">
      <c r="A336" s="61"/>
      <c r="B336" s="39" t="s">
        <v>526</v>
      </c>
      <c r="C336" s="40" t="s">
        <v>527</v>
      </c>
      <c r="D336" s="41">
        <v>133</v>
      </c>
      <c r="E336" s="42">
        <v>11</v>
      </c>
      <c r="F336" s="42">
        <f t="shared" si="8"/>
        <v>11</v>
      </c>
      <c r="G336" s="43">
        <f t="shared" si="9"/>
        <v>0</v>
      </c>
      <c r="H336" s="44">
        <v>628136655293</v>
      </c>
      <c r="I336" s="282"/>
      <c r="J336" s="135">
        <v>6</v>
      </c>
      <c r="K336" s="137">
        <v>307</v>
      </c>
      <c r="L336" s="54"/>
      <c r="M336" s="55"/>
    </row>
    <row r="337" spans="1:13" ht="13.5" customHeight="1">
      <c r="A337" s="61"/>
      <c r="B337" s="39" t="s">
        <v>594</v>
      </c>
      <c r="C337" s="40" t="s">
        <v>595</v>
      </c>
      <c r="D337" s="41">
        <v>146</v>
      </c>
      <c r="E337" s="42">
        <v>11</v>
      </c>
      <c r="F337" s="42">
        <f t="shared" si="8"/>
        <v>11</v>
      </c>
      <c r="G337" s="43">
        <f t="shared" si="9"/>
        <v>0</v>
      </c>
      <c r="H337" s="44">
        <v>628136655316</v>
      </c>
      <c r="I337" s="296"/>
      <c r="J337" s="135">
        <v>6</v>
      </c>
      <c r="K337" s="137">
        <v>308</v>
      </c>
      <c r="L337" s="54"/>
      <c r="M337" s="55"/>
    </row>
    <row r="338" spans="1:13" s="73" customFormat="1" ht="13.5" customHeight="1">
      <c r="A338" s="61"/>
      <c r="B338" s="39" t="s">
        <v>400</v>
      </c>
      <c r="C338" s="40" t="s">
        <v>1366</v>
      </c>
      <c r="D338" s="41">
        <v>104</v>
      </c>
      <c r="E338" s="42">
        <v>11</v>
      </c>
      <c r="F338" s="42">
        <f t="shared" si="8"/>
        <v>11</v>
      </c>
      <c r="G338" s="43">
        <f t="shared" si="9"/>
        <v>0</v>
      </c>
      <c r="H338" s="44">
        <v>628136655323</v>
      </c>
      <c r="I338" s="296"/>
      <c r="J338" s="135">
        <v>6</v>
      </c>
      <c r="K338" s="137">
        <v>309</v>
      </c>
      <c r="L338" s="6"/>
      <c r="M338"/>
    </row>
    <row r="339" spans="1:13" ht="13.5" customHeight="1">
      <c r="A339" s="61"/>
      <c r="B339" s="39" t="s">
        <v>608</v>
      </c>
      <c r="C339" s="40" t="s">
        <v>609</v>
      </c>
      <c r="D339" s="87">
        <v>152</v>
      </c>
      <c r="E339" s="42">
        <v>11</v>
      </c>
      <c r="F339" s="42">
        <f t="shared" si="8"/>
        <v>11</v>
      </c>
      <c r="G339" s="43">
        <f t="shared" si="9"/>
        <v>0</v>
      </c>
      <c r="H339" s="44">
        <v>628136655330</v>
      </c>
      <c r="I339" s="282"/>
      <c r="J339" s="135">
        <v>6</v>
      </c>
      <c r="K339" s="137">
        <v>310</v>
      </c>
    </row>
    <row r="340" spans="1:13" ht="13.5" customHeight="1">
      <c r="A340" s="61"/>
      <c r="B340" s="39" t="s">
        <v>354</v>
      </c>
      <c r="C340" s="40" t="s">
        <v>355</v>
      </c>
      <c r="D340" s="41">
        <v>93</v>
      </c>
      <c r="E340" s="42">
        <v>11</v>
      </c>
      <c r="F340" s="42">
        <f t="shared" si="8"/>
        <v>11</v>
      </c>
      <c r="G340" s="43">
        <f t="shared" si="9"/>
        <v>0</v>
      </c>
      <c r="H340" s="44">
        <v>628136655347</v>
      </c>
      <c r="I340" s="282"/>
      <c r="J340" s="135">
        <v>6</v>
      </c>
      <c r="K340" s="137">
        <v>311</v>
      </c>
    </row>
    <row r="341" spans="1:13" s="55" customFormat="1" ht="13.5" customHeight="1">
      <c r="A341" s="61"/>
      <c r="B341" s="39" t="s">
        <v>552</v>
      </c>
      <c r="C341" s="40" t="s">
        <v>1390</v>
      </c>
      <c r="D341" s="41">
        <v>134</v>
      </c>
      <c r="E341" s="42">
        <v>11</v>
      </c>
      <c r="F341" s="42">
        <f t="shared" si="8"/>
        <v>11</v>
      </c>
      <c r="G341" s="43">
        <f t="shared" si="9"/>
        <v>0</v>
      </c>
      <c r="H341" s="44">
        <v>628136655361</v>
      </c>
      <c r="I341" s="282"/>
      <c r="J341" s="135">
        <v>6</v>
      </c>
      <c r="K341" s="137">
        <v>312</v>
      </c>
      <c r="L341" s="6"/>
      <c r="M341"/>
    </row>
    <row r="342" spans="1:13" ht="13.5" customHeight="1">
      <c r="A342" s="61"/>
      <c r="B342" s="39" t="s">
        <v>553</v>
      </c>
      <c r="C342" s="49" t="s">
        <v>1391</v>
      </c>
      <c r="D342" s="41">
        <v>134</v>
      </c>
      <c r="E342" s="42">
        <v>11</v>
      </c>
      <c r="F342" s="42">
        <f t="shared" si="8"/>
        <v>11</v>
      </c>
      <c r="G342" s="43">
        <f t="shared" si="9"/>
        <v>0</v>
      </c>
      <c r="H342" s="44">
        <v>628136655378</v>
      </c>
      <c r="I342" s="282"/>
      <c r="J342" s="135">
        <v>6</v>
      </c>
      <c r="K342" s="137">
        <v>313</v>
      </c>
    </row>
    <row r="343" spans="1:13" s="55" customFormat="1" ht="13.5" customHeight="1">
      <c r="A343" s="61"/>
      <c r="B343" s="39" t="s">
        <v>300</v>
      </c>
      <c r="C343" s="49" t="s">
        <v>301</v>
      </c>
      <c r="D343" s="41">
        <v>80</v>
      </c>
      <c r="E343" s="42">
        <v>11</v>
      </c>
      <c r="F343" s="42">
        <f t="shared" si="8"/>
        <v>11</v>
      </c>
      <c r="G343" s="43">
        <f t="shared" si="9"/>
        <v>0</v>
      </c>
      <c r="H343" s="44">
        <v>628136655385</v>
      </c>
      <c r="I343" s="282"/>
      <c r="J343" s="135">
        <v>6</v>
      </c>
      <c r="K343" s="137">
        <v>314</v>
      </c>
      <c r="L343" s="6"/>
      <c r="M343"/>
    </row>
    <row r="344" spans="1:13" ht="13.5" customHeight="1">
      <c r="A344" s="61"/>
      <c r="B344" s="39" t="s">
        <v>302</v>
      </c>
      <c r="C344" s="40" t="s">
        <v>1774</v>
      </c>
      <c r="D344" s="41">
        <v>80</v>
      </c>
      <c r="E344" s="42">
        <v>11</v>
      </c>
      <c r="F344" s="42">
        <f t="shared" si="8"/>
        <v>11</v>
      </c>
      <c r="G344" s="43">
        <f t="shared" si="9"/>
        <v>0</v>
      </c>
      <c r="H344" s="44">
        <v>628136655392</v>
      </c>
      <c r="I344" s="282"/>
      <c r="J344" s="135">
        <v>6</v>
      </c>
      <c r="K344" s="137">
        <v>315</v>
      </c>
      <c r="L344" s="64"/>
      <c r="M344" s="71"/>
    </row>
    <row r="345" spans="1:13" ht="13.5" customHeight="1">
      <c r="A345" s="61"/>
      <c r="B345" s="39" t="s">
        <v>305</v>
      </c>
      <c r="C345" s="40" t="s">
        <v>306</v>
      </c>
      <c r="D345" s="41">
        <v>80</v>
      </c>
      <c r="E345" s="42">
        <v>11</v>
      </c>
      <c r="F345" s="42">
        <f t="shared" si="8"/>
        <v>11</v>
      </c>
      <c r="G345" s="43">
        <f t="shared" si="9"/>
        <v>0</v>
      </c>
      <c r="H345" s="44">
        <v>628136655415</v>
      </c>
      <c r="I345" s="282"/>
      <c r="J345" s="135">
        <v>6</v>
      </c>
      <c r="K345" s="137">
        <v>316</v>
      </c>
      <c r="L345" s="54"/>
      <c r="M345" s="55"/>
    </row>
    <row r="346" spans="1:13" ht="13.5" customHeight="1">
      <c r="A346" s="61"/>
      <c r="B346" s="39" t="s">
        <v>558</v>
      </c>
      <c r="C346" s="40" t="s">
        <v>559</v>
      </c>
      <c r="D346" s="41">
        <v>127</v>
      </c>
      <c r="E346" s="42">
        <v>11</v>
      </c>
      <c r="F346" s="42">
        <f t="shared" si="8"/>
        <v>11</v>
      </c>
      <c r="G346" s="43">
        <f t="shared" si="9"/>
        <v>0</v>
      </c>
      <c r="H346" s="44">
        <v>628136655422</v>
      </c>
      <c r="I346" s="282"/>
      <c r="J346" s="135">
        <v>6</v>
      </c>
      <c r="K346" s="137">
        <v>317</v>
      </c>
    </row>
    <row r="347" spans="1:13" ht="13.5" customHeight="1">
      <c r="A347" s="61"/>
      <c r="B347" s="39" t="s">
        <v>556</v>
      </c>
      <c r="C347" s="51" t="s">
        <v>557</v>
      </c>
      <c r="D347" s="52">
        <v>127</v>
      </c>
      <c r="E347" s="42">
        <v>11</v>
      </c>
      <c r="F347" s="46">
        <f t="shared" si="8"/>
        <v>11</v>
      </c>
      <c r="G347" s="43">
        <f t="shared" si="9"/>
        <v>0</v>
      </c>
      <c r="H347" s="44">
        <v>628136655439</v>
      </c>
      <c r="I347" s="282"/>
      <c r="J347" s="135">
        <v>6</v>
      </c>
      <c r="K347" s="137">
        <v>318</v>
      </c>
    </row>
    <row r="348" spans="1:13" ht="13.5" customHeight="1">
      <c r="A348" s="61"/>
      <c r="B348" s="39" t="s">
        <v>651</v>
      </c>
      <c r="C348" s="49" t="s">
        <v>1436</v>
      </c>
      <c r="D348" s="41">
        <v>160</v>
      </c>
      <c r="E348" s="42">
        <v>11</v>
      </c>
      <c r="F348" s="46">
        <f t="shared" si="8"/>
        <v>11</v>
      </c>
      <c r="G348" s="53">
        <f t="shared" si="9"/>
        <v>0</v>
      </c>
      <c r="H348" s="44">
        <v>628136655446</v>
      </c>
      <c r="I348" s="296"/>
      <c r="J348" s="135">
        <v>6</v>
      </c>
      <c r="K348" s="137">
        <v>319</v>
      </c>
    </row>
    <row r="349" spans="1:13" ht="13.5" customHeight="1">
      <c r="A349" s="61"/>
      <c r="B349" s="39" t="s">
        <v>536</v>
      </c>
      <c r="C349" s="40" t="s">
        <v>537</v>
      </c>
      <c r="D349" s="41">
        <v>130</v>
      </c>
      <c r="E349" s="42">
        <v>11</v>
      </c>
      <c r="F349" s="42">
        <f t="shared" si="8"/>
        <v>11</v>
      </c>
      <c r="G349" s="43">
        <f t="shared" si="9"/>
        <v>0</v>
      </c>
      <c r="H349" s="44">
        <v>628136655620</v>
      </c>
      <c r="I349" s="296"/>
      <c r="J349" s="135">
        <v>6</v>
      </c>
      <c r="K349" s="137">
        <v>320</v>
      </c>
    </row>
    <row r="350" spans="1:13" ht="13.5" customHeight="1">
      <c r="A350" s="61"/>
      <c r="B350" s="39" t="s">
        <v>652</v>
      </c>
      <c r="C350" s="49" t="s">
        <v>1435</v>
      </c>
      <c r="D350" s="41">
        <v>160</v>
      </c>
      <c r="E350" s="42">
        <v>11</v>
      </c>
      <c r="F350" s="46">
        <f t="shared" ref="F350:F413" si="10">E350*(1-F$26)</f>
        <v>11</v>
      </c>
      <c r="G350" s="53">
        <f t="shared" ref="G350:G413" si="11">A350*F350</f>
        <v>0</v>
      </c>
      <c r="H350" s="44">
        <v>628136655750</v>
      </c>
      <c r="I350" s="296"/>
      <c r="J350" s="135">
        <v>6</v>
      </c>
      <c r="K350" s="137">
        <v>321</v>
      </c>
      <c r="L350" s="54"/>
      <c r="M350" s="55"/>
    </row>
    <row r="351" spans="1:13" ht="13.5" customHeight="1">
      <c r="A351" s="61"/>
      <c r="B351" s="39" t="s">
        <v>345</v>
      </c>
      <c r="C351" s="40" t="s">
        <v>346</v>
      </c>
      <c r="D351" s="41">
        <v>86</v>
      </c>
      <c r="E351" s="42">
        <v>11</v>
      </c>
      <c r="F351" s="42">
        <f t="shared" si="10"/>
        <v>11</v>
      </c>
      <c r="G351" s="43">
        <f t="shared" si="11"/>
        <v>0</v>
      </c>
      <c r="H351" s="44">
        <v>628136256025</v>
      </c>
      <c r="I351" s="278"/>
      <c r="J351" s="135">
        <v>6</v>
      </c>
      <c r="K351" s="137">
        <v>322</v>
      </c>
    </row>
    <row r="352" spans="1:13" ht="13.5" customHeight="1">
      <c r="A352" s="61"/>
      <c r="B352" s="50" t="s">
        <v>351</v>
      </c>
      <c r="C352" s="51" t="s">
        <v>352</v>
      </c>
      <c r="D352" s="41">
        <v>127</v>
      </c>
      <c r="E352" s="42">
        <v>11</v>
      </c>
      <c r="F352" s="46">
        <f t="shared" si="10"/>
        <v>11</v>
      </c>
      <c r="G352" s="53">
        <f t="shared" si="11"/>
        <v>0</v>
      </c>
      <c r="H352" s="44">
        <v>628136256032</v>
      </c>
      <c r="I352" s="278"/>
      <c r="J352" s="135">
        <v>6</v>
      </c>
      <c r="K352" s="137">
        <v>323</v>
      </c>
      <c r="L352" s="54"/>
      <c r="M352" s="55"/>
    </row>
    <row r="353" spans="1:13" ht="13.5" customHeight="1">
      <c r="A353" s="61"/>
      <c r="B353" s="39" t="s">
        <v>347</v>
      </c>
      <c r="C353" s="49" t="s">
        <v>348</v>
      </c>
      <c r="D353" s="41">
        <v>86</v>
      </c>
      <c r="E353" s="42">
        <v>11</v>
      </c>
      <c r="F353" s="42">
        <f t="shared" si="10"/>
        <v>11</v>
      </c>
      <c r="G353" s="43">
        <f t="shared" si="11"/>
        <v>0</v>
      </c>
      <c r="H353" s="44">
        <v>628136256049</v>
      </c>
      <c r="I353" s="278"/>
      <c r="J353" s="135">
        <v>6</v>
      </c>
      <c r="K353" s="137">
        <v>324</v>
      </c>
    </row>
    <row r="354" spans="1:13" s="55" customFormat="1" ht="13.5" customHeight="1">
      <c r="A354" s="61"/>
      <c r="B354" s="39" t="s">
        <v>804</v>
      </c>
      <c r="C354" s="40" t="s">
        <v>805</v>
      </c>
      <c r="D354" s="41">
        <v>199</v>
      </c>
      <c r="E354" s="42">
        <v>11</v>
      </c>
      <c r="F354" s="42">
        <f t="shared" si="10"/>
        <v>11</v>
      </c>
      <c r="G354" s="43">
        <f t="shared" si="11"/>
        <v>0</v>
      </c>
      <c r="H354" s="44">
        <v>628136656085</v>
      </c>
      <c r="I354" s="278"/>
      <c r="J354" s="135">
        <v>6</v>
      </c>
      <c r="K354" s="137">
        <v>325</v>
      </c>
      <c r="L354" s="54"/>
    </row>
    <row r="355" spans="1:13" s="79" customFormat="1" ht="13.5" customHeight="1">
      <c r="A355" s="61"/>
      <c r="B355" s="39" t="s">
        <v>806</v>
      </c>
      <c r="C355" s="40" t="s">
        <v>1481</v>
      </c>
      <c r="D355" s="41">
        <v>199</v>
      </c>
      <c r="E355" s="42">
        <v>11</v>
      </c>
      <c r="F355" s="46">
        <f t="shared" si="10"/>
        <v>11</v>
      </c>
      <c r="G355" s="53">
        <f t="shared" si="11"/>
        <v>0</v>
      </c>
      <c r="H355" s="44">
        <v>628136656092</v>
      </c>
      <c r="I355" s="278"/>
      <c r="J355" s="135">
        <v>6</v>
      </c>
      <c r="K355" s="137">
        <v>326</v>
      </c>
      <c r="L355" s="66"/>
      <c r="M355" s="65"/>
    </row>
    <row r="356" spans="1:13" ht="13.5" customHeight="1">
      <c r="A356" s="61"/>
      <c r="B356" s="39" t="s">
        <v>807</v>
      </c>
      <c r="C356" s="40" t="s">
        <v>808</v>
      </c>
      <c r="D356" s="41">
        <v>196</v>
      </c>
      <c r="E356" s="42">
        <v>11</v>
      </c>
      <c r="F356" s="42">
        <f t="shared" si="10"/>
        <v>11</v>
      </c>
      <c r="G356" s="43">
        <f t="shared" si="11"/>
        <v>0</v>
      </c>
      <c r="H356" s="44">
        <v>628136656108</v>
      </c>
      <c r="I356" s="278"/>
      <c r="J356" s="135">
        <v>6</v>
      </c>
      <c r="K356" s="137">
        <v>327</v>
      </c>
    </row>
    <row r="357" spans="1:13" s="71" customFormat="1" ht="13.5" customHeight="1">
      <c r="A357" s="61"/>
      <c r="B357" s="39" t="s">
        <v>432</v>
      </c>
      <c r="C357" s="40" t="s">
        <v>433</v>
      </c>
      <c r="D357" s="41">
        <v>110</v>
      </c>
      <c r="E357" s="42">
        <v>11</v>
      </c>
      <c r="F357" s="46">
        <f t="shared" si="10"/>
        <v>11</v>
      </c>
      <c r="G357" s="53">
        <f t="shared" si="11"/>
        <v>0</v>
      </c>
      <c r="H357" s="44">
        <v>628136656139</v>
      </c>
      <c r="I357" s="297"/>
      <c r="J357" s="135">
        <v>6</v>
      </c>
      <c r="K357" s="137">
        <v>328</v>
      </c>
      <c r="L357" s="72"/>
      <c r="M357" s="73"/>
    </row>
    <row r="358" spans="1:13" ht="13.5" customHeight="1">
      <c r="A358" s="61"/>
      <c r="B358" s="39" t="s">
        <v>565</v>
      </c>
      <c r="C358" s="40" t="s">
        <v>1393</v>
      </c>
      <c r="D358" s="41">
        <v>140</v>
      </c>
      <c r="E358" s="42">
        <v>11</v>
      </c>
      <c r="F358" s="42">
        <f t="shared" si="10"/>
        <v>11</v>
      </c>
      <c r="G358" s="43">
        <f t="shared" si="11"/>
        <v>0</v>
      </c>
      <c r="H358" s="44">
        <v>628136656146</v>
      </c>
      <c r="I358" s="297"/>
      <c r="J358" s="135">
        <v>6</v>
      </c>
      <c r="K358" s="137">
        <v>329</v>
      </c>
    </row>
    <row r="359" spans="1:13" s="55" customFormat="1" ht="13.5" customHeight="1">
      <c r="A359" s="61"/>
      <c r="B359" s="39" t="s">
        <v>316</v>
      </c>
      <c r="C359" s="40" t="s">
        <v>317</v>
      </c>
      <c r="D359" s="41">
        <v>82</v>
      </c>
      <c r="E359" s="42">
        <v>11</v>
      </c>
      <c r="F359" s="42">
        <f t="shared" si="10"/>
        <v>11</v>
      </c>
      <c r="G359" s="43">
        <f t="shared" si="11"/>
        <v>0</v>
      </c>
      <c r="H359" s="44">
        <v>628136656153</v>
      </c>
      <c r="I359" s="278"/>
      <c r="J359" s="135">
        <v>6</v>
      </c>
      <c r="K359" s="137">
        <v>330</v>
      </c>
      <c r="L359" s="64"/>
      <c r="M359" s="71"/>
    </row>
    <row r="360" spans="1:13" ht="13.5" customHeight="1">
      <c r="A360" s="61"/>
      <c r="B360" s="39" t="s">
        <v>312</v>
      </c>
      <c r="C360" s="40" t="s">
        <v>313</v>
      </c>
      <c r="D360" s="41">
        <v>82</v>
      </c>
      <c r="E360" s="42">
        <v>11</v>
      </c>
      <c r="F360" s="42">
        <f t="shared" si="10"/>
        <v>11</v>
      </c>
      <c r="G360" s="43">
        <f t="shared" si="11"/>
        <v>0</v>
      </c>
      <c r="H360" s="44">
        <v>628136656160</v>
      </c>
      <c r="I360" s="278"/>
      <c r="J360" s="135">
        <v>6</v>
      </c>
      <c r="K360" s="137">
        <v>331</v>
      </c>
      <c r="L360" s="72"/>
      <c r="M360" s="73"/>
    </row>
    <row r="361" spans="1:13" ht="13.5" customHeight="1">
      <c r="A361" s="61"/>
      <c r="B361" s="39" t="s">
        <v>314</v>
      </c>
      <c r="C361" s="40" t="s">
        <v>315</v>
      </c>
      <c r="D361" s="41">
        <v>82</v>
      </c>
      <c r="E361" s="42">
        <v>11</v>
      </c>
      <c r="F361" s="42">
        <f t="shared" si="10"/>
        <v>11</v>
      </c>
      <c r="G361" s="43">
        <f t="shared" si="11"/>
        <v>0</v>
      </c>
      <c r="H361" s="44">
        <v>628136656177</v>
      </c>
      <c r="I361" s="278"/>
      <c r="J361" s="135">
        <v>6</v>
      </c>
      <c r="K361" s="137">
        <v>332</v>
      </c>
      <c r="L361" s="72"/>
      <c r="M361" s="73"/>
    </row>
    <row r="362" spans="1:13" ht="13.5" customHeight="1">
      <c r="A362" s="61"/>
      <c r="B362" s="39" t="s">
        <v>320</v>
      </c>
      <c r="C362" s="40" t="s">
        <v>321</v>
      </c>
      <c r="D362" s="41">
        <v>83</v>
      </c>
      <c r="E362" s="42">
        <v>11</v>
      </c>
      <c r="F362" s="46">
        <f t="shared" si="10"/>
        <v>11</v>
      </c>
      <c r="G362" s="53">
        <f t="shared" si="11"/>
        <v>0</v>
      </c>
      <c r="H362" s="44">
        <v>628136656184</v>
      </c>
      <c r="I362" s="278"/>
      <c r="J362" s="135">
        <v>6</v>
      </c>
      <c r="K362" s="137">
        <v>333</v>
      </c>
    </row>
    <row r="363" spans="1:13" s="71" customFormat="1" ht="13.5" customHeight="1">
      <c r="A363" s="61"/>
      <c r="B363" s="39" t="s">
        <v>669</v>
      </c>
      <c r="C363" s="40" t="s">
        <v>1582</v>
      </c>
      <c r="D363" s="41">
        <v>172</v>
      </c>
      <c r="E363" s="42">
        <v>11</v>
      </c>
      <c r="F363" s="46">
        <f t="shared" si="10"/>
        <v>11</v>
      </c>
      <c r="G363" s="53">
        <f t="shared" si="11"/>
        <v>0</v>
      </c>
      <c r="H363" s="44">
        <v>628136656191</v>
      </c>
      <c r="I363" s="278"/>
      <c r="J363" s="135">
        <v>6</v>
      </c>
      <c r="K363" s="137">
        <v>334</v>
      </c>
      <c r="L363" s="6"/>
      <c r="M363"/>
    </row>
    <row r="364" spans="1:13" ht="13.5" customHeight="1">
      <c r="A364" s="61"/>
      <c r="B364" s="39" t="s">
        <v>554</v>
      </c>
      <c r="C364" s="40" t="s">
        <v>555</v>
      </c>
      <c r="D364" s="41">
        <v>127</v>
      </c>
      <c r="E364" s="42">
        <v>11</v>
      </c>
      <c r="F364" s="42">
        <f t="shared" si="10"/>
        <v>11</v>
      </c>
      <c r="G364" s="43">
        <f t="shared" si="11"/>
        <v>0</v>
      </c>
      <c r="H364" s="44">
        <v>628136656214</v>
      </c>
      <c r="I364" s="278"/>
      <c r="J364" s="135">
        <v>6</v>
      </c>
      <c r="K364" s="137">
        <v>335</v>
      </c>
    </row>
    <row r="365" spans="1:13" ht="13.5" customHeight="1">
      <c r="A365" s="61"/>
      <c r="B365" s="39" t="s">
        <v>331</v>
      </c>
      <c r="C365" s="49" t="s">
        <v>332</v>
      </c>
      <c r="D365" s="41">
        <v>87</v>
      </c>
      <c r="E365" s="42">
        <v>11</v>
      </c>
      <c r="F365" s="42">
        <f t="shared" si="10"/>
        <v>11</v>
      </c>
      <c r="G365" s="43">
        <f t="shared" si="11"/>
        <v>0</v>
      </c>
      <c r="H365" s="44">
        <v>628136656221</v>
      </c>
      <c r="I365" s="278"/>
      <c r="J365" s="135">
        <v>6</v>
      </c>
      <c r="K365" s="137">
        <v>336</v>
      </c>
    </row>
    <row r="366" spans="1:13" s="55" customFormat="1" ht="13.5" customHeight="1">
      <c r="A366" s="61"/>
      <c r="B366" s="39" t="s">
        <v>343</v>
      </c>
      <c r="C366" s="51" t="s">
        <v>344</v>
      </c>
      <c r="D366" s="52">
        <v>84</v>
      </c>
      <c r="E366" s="42">
        <v>11</v>
      </c>
      <c r="F366" s="42">
        <f t="shared" si="10"/>
        <v>11</v>
      </c>
      <c r="G366" s="43">
        <f t="shared" si="11"/>
        <v>0</v>
      </c>
      <c r="H366" s="44">
        <v>628136656238</v>
      </c>
      <c r="I366" s="278"/>
      <c r="J366" s="135">
        <v>6</v>
      </c>
      <c r="K366" s="137">
        <v>337</v>
      </c>
      <c r="L366" s="6"/>
      <c r="M366"/>
    </row>
    <row r="367" spans="1:13" ht="13.5" customHeight="1">
      <c r="A367" s="61"/>
      <c r="B367" s="39" t="s">
        <v>326</v>
      </c>
      <c r="C367" s="40" t="s">
        <v>327</v>
      </c>
      <c r="D367" s="41">
        <v>88</v>
      </c>
      <c r="E367" s="42">
        <v>11</v>
      </c>
      <c r="F367" s="42">
        <f t="shared" si="10"/>
        <v>11</v>
      </c>
      <c r="G367" s="43">
        <f t="shared" si="11"/>
        <v>0</v>
      </c>
      <c r="H367" s="44">
        <v>628136656245</v>
      </c>
      <c r="I367" s="278"/>
      <c r="J367" s="135">
        <v>6</v>
      </c>
      <c r="K367" s="137">
        <v>338</v>
      </c>
    </row>
    <row r="368" spans="1:13" ht="13.5" customHeight="1">
      <c r="A368" s="61"/>
      <c r="B368" s="39" t="s">
        <v>329</v>
      </c>
      <c r="C368" s="40" t="s">
        <v>330</v>
      </c>
      <c r="D368" s="41">
        <v>86</v>
      </c>
      <c r="E368" s="42">
        <v>11</v>
      </c>
      <c r="F368" s="42">
        <f t="shared" si="10"/>
        <v>11</v>
      </c>
      <c r="G368" s="43">
        <f t="shared" si="11"/>
        <v>0</v>
      </c>
      <c r="H368" s="44">
        <v>628136656252</v>
      </c>
      <c r="I368" s="278"/>
      <c r="J368" s="135">
        <v>6</v>
      </c>
      <c r="K368" s="137">
        <v>339</v>
      </c>
    </row>
    <row r="369" spans="1:13" s="71" customFormat="1" ht="13.5" customHeight="1">
      <c r="A369" s="61"/>
      <c r="B369" s="39" t="s">
        <v>753</v>
      </c>
      <c r="C369" s="49" t="s">
        <v>754</v>
      </c>
      <c r="D369" s="41">
        <v>189</v>
      </c>
      <c r="E369" s="42">
        <v>11</v>
      </c>
      <c r="F369" s="46">
        <f t="shared" si="10"/>
        <v>11</v>
      </c>
      <c r="G369" s="53">
        <f t="shared" si="11"/>
        <v>0</v>
      </c>
      <c r="H369" s="44">
        <v>628136656283</v>
      </c>
      <c r="I369" s="278"/>
      <c r="J369" s="135">
        <v>6</v>
      </c>
      <c r="K369" s="137">
        <v>340</v>
      </c>
      <c r="L369" s="76"/>
      <c r="M369" s="55"/>
    </row>
    <row r="370" spans="1:13" ht="13.5" customHeight="1">
      <c r="A370" s="61"/>
      <c r="B370" s="39" t="s">
        <v>655</v>
      </c>
      <c r="C370" s="40" t="s">
        <v>656</v>
      </c>
      <c r="D370" s="41">
        <v>162</v>
      </c>
      <c r="E370" s="42">
        <v>11</v>
      </c>
      <c r="F370" s="46">
        <f t="shared" si="10"/>
        <v>11</v>
      </c>
      <c r="G370" s="53">
        <f t="shared" si="11"/>
        <v>0</v>
      </c>
      <c r="H370" s="44">
        <v>628136656382</v>
      </c>
      <c r="I370" s="297"/>
      <c r="J370" s="135">
        <v>6</v>
      </c>
      <c r="K370" s="137">
        <v>341</v>
      </c>
      <c r="L370" s="54"/>
      <c r="M370" s="55"/>
    </row>
    <row r="371" spans="1:13" s="55" customFormat="1" ht="13.5" customHeight="1">
      <c r="A371" s="61"/>
      <c r="B371" s="39" t="s">
        <v>657</v>
      </c>
      <c r="C371" s="49" t="s">
        <v>1437</v>
      </c>
      <c r="D371" s="41">
        <v>162</v>
      </c>
      <c r="E371" s="42">
        <v>11</v>
      </c>
      <c r="F371" s="46">
        <f t="shared" si="10"/>
        <v>11</v>
      </c>
      <c r="G371" s="53">
        <f t="shared" si="11"/>
        <v>0</v>
      </c>
      <c r="H371" s="44">
        <v>628136656399</v>
      </c>
      <c r="I371" s="297"/>
      <c r="J371" s="135">
        <v>6</v>
      </c>
      <c r="K371" s="137">
        <v>342</v>
      </c>
      <c r="L371" s="64"/>
    </row>
    <row r="372" spans="1:13" ht="13.5" customHeight="1">
      <c r="A372" s="61"/>
      <c r="B372" s="39" t="s">
        <v>438</v>
      </c>
      <c r="C372" s="40" t="s">
        <v>439</v>
      </c>
      <c r="D372" s="41">
        <v>110</v>
      </c>
      <c r="E372" s="42">
        <v>11</v>
      </c>
      <c r="F372" s="42">
        <f t="shared" si="10"/>
        <v>11</v>
      </c>
      <c r="G372" s="43">
        <f t="shared" si="11"/>
        <v>0</v>
      </c>
      <c r="H372" s="44">
        <v>628136656429</v>
      </c>
      <c r="I372" s="297"/>
      <c r="J372" s="135">
        <v>6</v>
      </c>
      <c r="K372" s="137">
        <v>343</v>
      </c>
    </row>
    <row r="373" spans="1:13" ht="13.5" customHeight="1">
      <c r="A373" s="61"/>
      <c r="B373" s="39" t="s">
        <v>946</v>
      </c>
      <c r="C373" s="40" t="s">
        <v>947</v>
      </c>
      <c r="D373" s="41">
        <v>221</v>
      </c>
      <c r="E373" s="42">
        <v>11</v>
      </c>
      <c r="F373" s="46">
        <f t="shared" si="10"/>
        <v>11</v>
      </c>
      <c r="G373" s="53">
        <f t="shared" si="11"/>
        <v>0</v>
      </c>
      <c r="H373" s="44">
        <v>628136556521</v>
      </c>
      <c r="I373" s="278"/>
      <c r="J373" s="135">
        <v>6</v>
      </c>
      <c r="K373" s="137">
        <v>344</v>
      </c>
    </row>
    <row r="374" spans="1:13" ht="13.5" customHeight="1">
      <c r="A374" s="61"/>
      <c r="B374" s="39" t="s">
        <v>948</v>
      </c>
      <c r="C374" s="40" t="s">
        <v>949</v>
      </c>
      <c r="D374" s="41">
        <v>221</v>
      </c>
      <c r="E374" s="42">
        <v>11</v>
      </c>
      <c r="F374" s="42">
        <f t="shared" si="10"/>
        <v>11</v>
      </c>
      <c r="G374" s="43">
        <f t="shared" si="11"/>
        <v>0</v>
      </c>
      <c r="H374" s="45">
        <v>628136556538</v>
      </c>
      <c r="I374" s="278"/>
      <c r="J374" s="135">
        <v>6</v>
      </c>
      <c r="K374" s="137">
        <v>345</v>
      </c>
      <c r="L374" s="54"/>
      <c r="M374" s="55"/>
    </row>
    <row r="375" spans="1:13">
      <c r="A375" s="61"/>
      <c r="B375" s="39" t="s">
        <v>341</v>
      </c>
      <c r="C375" s="40" t="s">
        <v>342</v>
      </c>
      <c r="D375" s="41">
        <v>84</v>
      </c>
      <c r="E375" s="42">
        <v>11</v>
      </c>
      <c r="F375" s="42">
        <f t="shared" si="10"/>
        <v>11</v>
      </c>
      <c r="G375" s="43">
        <f t="shared" si="11"/>
        <v>0</v>
      </c>
      <c r="H375" s="44">
        <v>628136556606</v>
      </c>
      <c r="I375" s="278"/>
      <c r="J375" s="135">
        <v>6</v>
      </c>
      <c r="K375" s="137">
        <v>346</v>
      </c>
    </row>
    <row r="376" spans="1:13" s="63" customFormat="1" ht="13.5" customHeight="1">
      <c r="A376" s="61"/>
      <c r="B376" s="39" t="s">
        <v>662</v>
      </c>
      <c r="C376" s="40" t="s">
        <v>1583</v>
      </c>
      <c r="D376" s="41">
        <v>172</v>
      </c>
      <c r="E376" s="42">
        <v>11</v>
      </c>
      <c r="F376" s="42">
        <f t="shared" si="10"/>
        <v>11</v>
      </c>
      <c r="G376" s="43">
        <f t="shared" si="11"/>
        <v>0</v>
      </c>
      <c r="H376" s="45">
        <v>628136656832</v>
      </c>
      <c r="I376" s="278"/>
      <c r="J376" s="135">
        <v>6</v>
      </c>
      <c r="K376" s="137">
        <v>347</v>
      </c>
      <c r="L376" s="6"/>
      <c r="M376"/>
    </row>
    <row r="377" spans="1:13" ht="13.5" customHeight="1">
      <c r="A377" s="61"/>
      <c r="B377" s="39" t="s">
        <v>1589</v>
      </c>
      <c r="C377" s="40" t="s">
        <v>1387</v>
      </c>
      <c r="D377" s="41">
        <v>131</v>
      </c>
      <c r="E377" s="42">
        <v>11</v>
      </c>
      <c r="F377" s="42">
        <f t="shared" si="10"/>
        <v>11</v>
      </c>
      <c r="G377" s="43">
        <f t="shared" si="11"/>
        <v>0</v>
      </c>
      <c r="H377" s="45">
        <v>628136656931</v>
      </c>
      <c r="I377" s="297"/>
      <c r="J377" s="135">
        <v>6</v>
      </c>
      <c r="K377" s="137">
        <v>348</v>
      </c>
    </row>
    <row r="378" spans="1:13" s="55" customFormat="1" ht="13.5" customHeight="1">
      <c r="A378" s="61"/>
      <c r="B378" s="50" t="s">
        <v>532</v>
      </c>
      <c r="C378" s="51" t="s">
        <v>1385</v>
      </c>
      <c r="D378" s="41">
        <v>128</v>
      </c>
      <c r="E378" s="42">
        <v>11</v>
      </c>
      <c r="F378" s="42">
        <f t="shared" si="10"/>
        <v>11</v>
      </c>
      <c r="G378" s="43">
        <f t="shared" si="11"/>
        <v>0</v>
      </c>
      <c r="H378" s="44">
        <v>628136656948</v>
      </c>
      <c r="I378" s="278"/>
      <c r="J378" s="135">
        <v>6</v>
      </c>
      <c r="K378" s="137">
        <v>349</v>
      </c>
      <c r="L378" s="6"/>
      <c r="M378"/>
    </row>
    <row r="379" spans="1:13" s="79" customFormat="1" ht="13.5" customHeight="1">
      <c r="A379" s="61"/>
      <c r="B379" s="39" t="s">
        <v>533</v>
      </c>
      <c r="C379" s="40" t="s">
        <v>1383</v>
      </c>
      <c r="D379" s="41">
        <v>128</v>
      </c>
      <c r="E379" s="42">
        <v>11</v>
      </c>
      <c r="F379" s="42">
        <f t="shared" si="10"/>
        <v>11</v>
      </c>
      <c r="G379" s="43">
        <f t="shared" si="11"/>
        <v>0</v>
      </c>
      <c r="H379" s="44">
        <v>628136656955</v>
      </c>
      <c r="I379" s="278"/>
      <c r="J379" s="135">
        <v>6</v>
      </c>
      <c r="K379" s="137">
        <v>350</v>
      </c>
      <c r="L379" s="54"/>
      <c r="M379" s="55"/>
    </row>
    <row r="380" spans="1:13" ht="13.5" customHeight="1">
      <c r="A380" s="61"/>
      <c r="B380" s="50" t="s">
        <v>541</v>
      </c>
      <c r="C380" s="51" t="s">
        <v>542</v>
      </c>
      <c r="D380" s="52">
        <v>130</v>
      </c>
      <c r="E380" s="42">
        <v>11</v>
      </c>
      <c r="F380" s="43">
        <f t="shared" si="10"/>
        <v>11</v>
      </c>
      <c r="G380" s="43">
        <f t="shared" si="11"/>
        <v>0</v>
      </c>
      <c r="H380" s="45">
        <v>628136656962</v>
      </c>
      <c r="I380" s="297"/>
      <c r="J380" s="135">
        <v>6</v>
      </c>
      <c r="K380" s="137">
        <v>351</v>
      </c>
    </row>
    <row r="381" spans="1:13" s="71" customFormat="1" ht="13.5" customHeight="1">
      <c r="A381" s="61"/>
      <c r="B381" s="39" t="s">
        <v>358</v>
      </c>
      <c r="C381" s="40" t="s">
        <v>359</v>
      </c>
      <c r="D381" s="41">
        <v>93</v>
      </c>
      <c r="E381" s="42">
        <v>11</v>
      </c>
      <c r="F381" s="42">
        <f t="shared" si="10"/>
        <v>11</v>
      </c>
      <c r="G381" s="43">
        <f t="shared" si="11"/>
        <v>0</v>
      </c>
      <c r="H381" s="45">
        <v>628136656979</v>
      </c>
      <c r="I381" s="278"/>
      <c r="J381" s="135">
        <v>6</v>
      </c>
      <c r="K381" s="137">
        <v>352</v>
      </c>
      <c r="L381" s="54"/>
      <c r="M381" s="55"/>
    </row>
    <row r="382" spans="1:13" ht="13.5" customHeight="1">
      <c r="A382" s="61"/>
      <c r="B382" s="39" t="s">
        <v>380</v>
      </c>
      <c r="C382" s="40" t="s">
        <v>381</v>
      </c>
      <c r="D382" s="41">
        <v>95</v>
      </c>
      <c r="E382" s="42">
        <v>11</v>
      </c>
      <c r="F382" s="42">
        <f t="shared" si="10"/>
        <v>11</v>
      </c>
      <c r="G382" s="43">
        <f t="shared" si="11"/>
        <v>0</v>
      </c>
      <c r="H382" s="44">
        <v>628136656986</v>
      </c>
      <c r="I382" s="278"/>
      <c r="J382" s="135">
        <v>6</v>
      </c>
      <c r="K382" s="137">
        <v>353</v>
      </c>
      <c r="L382" s="72"/>
      <c r="M382" s="73"/>
    </row>
    <row r="383" spans="1:13" s="55" customFormat="1" ht="13.5" customHeight="1">
      <c r="A383" s="61"/>
      <c r="B383" s="39" t="s">
        <v>339</v>
      </c>
      <c r="C383" s="40" t="s">
        <v>340</v>
      </c>
      <c r="D383" s="41">
        <v>87</v>
      </c>
      <c r="E383" s="42">
        <v>11</v>
      </c>
      <c r="F383" s="42">
        <f t="shared" si="10"/>
        <v>11</v>
      </c>
      <c r="G383" s="43">
        <f t="shared" si="11"/>
        <v>0</v>
      </c>
      <c r="H383" s="45">
        <v>628136656993</v>
      </c>
      <c r="I383" s="278"/>
      <c r="J383" s="135">
        <v>6</v>
      </c>
      <c r="K383" s="137">
        <v>354</v>
      </c>
      <c r="L383" s="6"/>
      <c r="M383"/>
    </row>
    <row r="384" spans="1:13" ht="13.5" customHeight="1">
      <c r="A384" s="61"/>
      <c r="B384" s="39" t="s">
        <v>335</v>
      </c>
      <c r="C384" s="40" t="s">
        <v>336</v>
      </c>
      <c r="D384" s="41">
        <v>88</v>
      </c>
      <c r="E384" s="42">
        <v>11</v>
      </c>
      <c r="F384" s="42">
        <f t="shared" si="10"/>
        <v>11</v>
      </c>
      <c r="G384" s="43">
        <f t="shared" si="11"/>
        <v>0</v>
      </c>
      <c r="H384" s="44">
        <v>628136657006</v>
      </c>
      <c r="I384" s="278"/>
      <c r="J384" s="135">
        <v>6</v>
      </c>
      <c r="K384" s="137">
        <v>355</v>
      </c>
      <c r="L384" s="54"/>
      <c r="M384" s="55"/>
    </row>
    <row r="385" spans="1:13">
      <c r="A385" s="61"/>
      <c r="B385" s="39" t="s">
        <v>337</v>
      </c>
      <c r="C385" s="40" t="s">
        <v>338</v>
      </c>
      <c r="D385" s="41">
        <v>87</v>
      </c>
      <c r="E385" s="42">
        <v>11</v>
      </c>
      <c r="F385" s="42">
        <f t="shared" si="10"/>
        <v>11</v>
      </c>
      <c r="G385" s="43">
        <f t="shared" si="11"/>
        <v>0</v>
      </c>
      <c r="H385" s="45">
        <v>628136657013</v>
      </c>
      <c r="I385" s="278"/>
      <c r="J385" s="135">
        <v>6</v>
      </c>
      <c r="K385" s="137">
        <v>356</v>
      </c>
      <c r="L385" s="64"/>
      <c r="M385" s="71"/>
    </row>
    <row r="386" spans="1:13" ht="13.5" customHeight="1">
      <c r="A386" s="61"/>
      <c r="B386" s="39" t="s">
        <v>333</v>
      </c>
      <c r="C386" s="40" t="s">
        <v>334</v>
      </c>
      <c r="D386" s="41">
        <v>88</v>
      </c>
      <c r="E386" s="42">
        <v>11</v>
      </c>
      <c r="F386" s="42">
        <f t="shared" si="10"/>
        <v>11</v>
      </c>
      <c r="G386" s="43">
        <f t="shared" si="11"/>
        <v>0</v>
      </c>
      <c r="H386" s="44">
        <v>628136657020</v>
      </c>
      <c r="I386" s="278"/>
      <c r="J386" s="135">
        <v>6</v>
      </c>
      <c r="K386" s="137">
        <v>357</v>
      </c>
    </row>
    <row r="387" spans="1:13" ht="13.5" customHeight="1">
      <c r="A387" s="61"/>
      <c r="B387" s="39" t="s">
        <v>674</v>
      </c>
      <c r="C387" s="51" t="s">
        <v>1449</v>
      </c>
      <c r="D387" s="41">
        <v>169</v>
      </c>
      <c r="E387" s="42">
        <v>11</v>
      </c>
      <c r="F387" s="42">
        <f t="shared" si="10"/>
        <v>11</v>
      </c>
      <c r="G387" s="43">
        <f t="shared" si="11"/>
        <v>0</v>
      </c>
      <c r="H387" s="45">
        <v>628136657037</v>
      </c>
      <c r="I387" s="297"/>
      <c r="J387" s="135">
        <v>6</v>
      </c>
      <c r="K387" s="137">
        <v>358</v>
      </c>
      <c r="M387" s="71"/>
    </row>
    <row r="388" spans="1:13" s="78" customFormat="1" ht="13.5" customHeight="1">
      <c r="A388" s="61"/>
      <c r="B388" s="39" t="s">
        <v>397</v>
      </c>
      <c r="C388" s="51" t="s">
        <v>1757</v>
      </c>
      <c r="D388" s="41">
        <v>105</v>
      </c>
      <c r="E388" s="42">
        <v>11</v>
      </c>
      <c r="F388" s="42">
        <f t="shared" si="10"/>
        <v>11</v>
      </c>
      <c r="G388" s="43">
        <f t="shared" si="11"/>
        <v>0</v>
      </c>
      <c r="H388" s="45">
        <v>628136657051</v>
      </c>
      <c r="I388" s="278"/>
      <c r="J388" s="135">
        <v>6</v>
      </c>
      <c r="K388" s="137">
        <v>359</v>
      </c>
      <c r="L388" s="6"/>
      <c r="M388"/>
    </row>
    <row r="389" spans="1:13" s="92" customFormat="1" ht="13.5" customHeight="1">
      <c r="A389" s="61"/>
      <c r="B389" s="39" t="s">
        <v>436</v>
      </c>
      <c r="C389" s="40" t="s">
        <v>437</v>
      </c>
      <c r="D389" s="41">
        <v>110</v>
      </c>
      <c r="E389" s="42">
        <v>11</v>
      </c>
      <c r="F389" s="42">
        <f t="shared" si="10"/>
        <v>11</v>
      </c>
      <c r="G389" s="43">
        <f t="shared" si="11"/>
        <v>0</v>
      </c>
      <c r="H389" s="45">
        <v>628136657068</v>
      </c>
      <c r="I389" s="297"/>
      <c r="J389" s="135">
        <v>6</v>
      </c>
      <c r="K389" s="137">
        <v>360</v>
      </c>
      <c r="L389" s="6"/>
      <c r="M389"/>
    </row>
    <row r="390" spans="1:13" s="71" customFormat="1" ht="13.5" customHeight="1">
      <c r="A390" s="61"/>
      <c r="B390" s="39" t="s">
        <v>833</v>
      </c>
      <c r="C390" s="40" t="s">
        <v>1489</v>
      </c>
      <c r="D390" s="41">
        <v>204</v>
      </c>
      <c r="E390" s="42">
        <v>11</v>
      </c>
      <c r="F390" s="46">
        <f t="shared" si="10"/>
        <v>11</v>
      </c>
      <c r="G390" s="53">
        <f t="shared" si="11"/>
        <v>0</v>
      </c>
      <c r="H390" s="44">
        <v>628136657075</v>
      </c>
      <c r="I390" s="278"/>
      <c r="J390" s="135">
        <v>6</v>
      </c>
      <c r="K390" s="137">
        <v>361</v>
      </c>
      <c r="L390" s="66"/>
      <c r="M390" s="99"/>
    </row>
    <row r="391" spans="1:13" ht="13.35" customHeight="1">
      <c r="A391" s="61"/>
      <c r="B391" s="39" t="s">
        <v>854</v>
      </c>
      <c r="C391" s="40" t="s">
        <v>1286</v>
      </c>
      <c r="D391" s="41">
        <v>205</v>
      </c>
      <c r="E391" s="42">
        <v>11</v>
      </c>
      <c r="F391" s="42">
        <f t="shared" si="10"/>
        <v>11</v>
      </c>
      <c r="G391" s="43">
        <f t="shared" si="11"/>
        <v>0</v>
      </c>
      <c r="H391" s="44">
        <v>628136657082</v>
      </c>
      <c r="I391" s="278"/>
      <c r="J391" s="135">
        <v>6</v>
      </c>
      <c r="K391" s="137">
        <v>362</v>
      </c>
      <c r="L391" s="66"/>
      <c r="M391" s="65"/>
    </row>
    <row r="392" spans="1:13" s="71" customFormat="1" ht="13.5" customHeight="1">
      <c r="A392" s="61"/>
      <c r="B392" s="39" t="s">
        <v>571</v>
      </c>
      <c r="C392" s="51" t="s">
        <v>572</v>
      </c>
      <c r="D392" s="41">
        <v>137</v>
      </c>
      <c r="E392" s="42">
        <v>11</v>
      </c>
      <c r="F392" s="42">
        <f t="shared" si="10"/>
        <v>11</v>
      </c>
      <c r="G392" s="43">
        <f t="shared" si="11"/>
        <v>0</v>
      </c>
      <c r="H392" s="45">
        <v>628136657099</v>
      </c>
      <c r="I392" s="297"/>
      <c r="J392" s="135">
        <v>6</v>
      </c>
      <c r="K392" s="137">
        <v>363</v>
      </c>
      <c r="L392" s="6"/>
      <c r="M392"/>
    </row>
    <row r="393" spans="1:13" s="55" customFormat="1" ht="13.5" customHeight="1">
      <c r="A393" s="61"/>
      <c r="B393" s="50" t="s">
        <v>425</v>
      </c>
      <c r="C393" s="51" t="s">
        <v>426</v>
      </c>
      <c r="D393" s="52">
        <v>108</v>
      </c>
      <c r="E393" s="42">
        <v>11</v>
      </c>
      <c r="F393" s="43">
        <f t="shared" si="10"/>
        <v>11</v>
      </c>
      <c r="G393" s="43">
        <f t="shared" si="11"/>
        <v>0</v>
      </c>
      <c r="H393" s="45">
        <v>628136657174</v>
      </c>
      <c r="I393" s="278"/>
      <c r="J393" s="135">
        <v>6</v>
      </c>
      <c r="K393" s="137">
        <v>364</v>
      </c>
      <c r="L393" s="6"/>
      <c r="M393"/>
    </row>
    <row r="394" spans="1:13" ht="13.5" customHeight="1">
      <c r="A394" s="61"/>
      <c r="B394" s="50" t="s">
        <v>307</v>
      </c>
      <c r="C394" s="51" t="s">
        <v>308</v>
      </c>
      <c r="D394" s="52">
        <v>81</v>
      </c>
      <c r="E394" s="42">
        <v>11</v>
      </c>
      <c r="F394" s="43">
        <f t="shared" si="10"/>
        <v>11</v>
      </c>
      <c r="G394" s="43">
        <f t="shared" si="11"/>
        <v>0</v>
      </c>
      <c r="H394" s="45">
        <v>628136657198</v>
      </c>
      <c r="I394" s="278"/>
      <c r="J394" s="135">
        <v>6</v>
      </c>
      <c r="K394" s="137">
        <v>365</v>
      </c>
    </row>
    <row r="395" spans="1:13" s="63" customFormat="1" ht="13.5" customHeight="1">
      <c r="A395" s="61"/>
      <c r="B395" s="50" t="s">
        <v>374</v>
      </c>
      <c r="C395" s="51" t="s">
        <v>375</v>
      </c>
      <c r="D395" s="52">
        <v>91</v>
      </c>
      <c r="E395" s="42">
        <v>11</v>
      </c>
      <c r="F395" s="43">
        <f t="shared" si="10"/>
        <v>11</v>
      </c>
      <c r="G395" s="43">
        <f t="shared" si="11"/>
        <v>0</v>
      </c>
      <c r="H395" s="45">
        <v>628136657259</v>
      </c>
      <c r="I395" s="278"/>
      <c r="J395" s="135">
        <v>6</v>
      </c>
      <c r="K395" s="137">
        <v>366</v>
      </c>
      <c r="L395" s="6"/>
      <c r="M395"/>
    </row>
    <row r="396" spans="1:13" s="71" customFormat="1" ht="13.5" customHeight="1">
      <c r="A396" s="61"/>
      <c r="B396" s="50" t="s">
        <v>603</v>
      </c>
      <c r="C396" s="51" t="s">
        <v>1414</v>
      </c>
      <c r="D396" s="52">
        <v>152</v>
      </c>
      <c r="E396" s="42">
        <v>11</v>
      </c>
      <c r="F396" s="43">
        <f t="shared" si="10"/>
        <v>11</v>
      </c>
      <c r="G396" s="43">
        <f t="shared" si="11"/>
        <v>0</v>
      </c>
      <c r="H396" s="45">
        <v>628136657266</v>
      </c>
      <c r="I396" s="291"/>
      <c r="J396" s="135">
        <v>6</v>
      </c>
      <c r="K396" s="137">
        <v>367</v>
      </c>
      <c r="L396" s="6"/>
      <c r="M396"/>
    </row>
    <row r="397" spans="1:13" s="71" customFormat="1" ht="13.5" customHeight="1">
      <c r="A397" s="61"/>
      <c r="B397" s="50" t="s">
        <v>378</v>
      </c>
      <c r="C397" s="51" t="s">
        <v>1359</v>
      </c>
      <c r="D397" s="52">
        <v>94</v>
      </c>
      <c r="E397" s="42">
        <v>11</v>
      </c>
      <c r="F397" s="53">
        <f t="shared" si="10"/>
        <v>11</v>
      </c>
      <c r="G397" s="53">
        <f t="shared" si="11"/>
        <v>0</v>
      </c>
      <c r="H397" s="45">
        <v>628136657334</v>
      </c>
      <c r="I397" s="278"/>
      <c r="J397" s="135">
        <v>6</v>
      </c>
      <c r="K397" s="137">
        <v>368</v>
      </c>
      <c r="L397" s="6"/>
      <c r="M397"/>
    </row>
    <row r="398" spans="1:13" ht="13.5" customHeight="1">
      <c r="A398" s="61"/>
      <c r="B398" s="50" t="s">
        <v>427</v>
      </c>
      <c r="C398" s="51" t="s">
        <v>428</v>
      </c>
      <c r="D398" s="52">
        <v>108</v>
      </c>
      <c r="E398" s="42">
        <v>11</v>
      </c>
      <c r="F398" s="43">
        <f t="shared" si="10"/>
        <v>11</v>
      </c>
      <c r="G398" s="43">
        <f t="shared" si="11"/>
        <v>0</v>
      </c>
      <c r="H398" s="45">
        <v>628136657624</v>
      </c>
      <c r="I398" s="278"/>
      <c r="J398" s="135">
        <v>6</v>
      </c>
      <c r="K398" s="137">
        <v>369</v>
      </c>
      <c r="L398" s="76"/>
      <c r="M398" s="55"/>
    </row>
    <row r="399" spans="1:13" s="71" customFormat="1" ht="13.5" customHeight="1">
      <c r="A399" s="61"/>
      <c r="B399" s="50" t="s">
        <v>442</v>
      </c>
      <c r="C399" s="51" t="s">
        <v>443</v>
      </c>
      <c r="D399" s="52">
        <v>112</v>
      </c>
      <c r="E399" s="42">
        <v>11</v>
      </c>
      <c r="F399" s="43">
        <f t="shared" si="10"/>
        <v>11</v>
      </c>
      <c r="G399" s="43">
        <f t="shared" si="11"/>
        <v>0</v>
      </c>
      <c r="H399" s="45">
        <v>628136657631</v>
      </c>
      <c r="I399" s="278"/>
      <c r="J399" s="135">
        <v>6</v>
      </c>
      <c r="K399" s="137">
        <v>370</v>
      </c>
      <c r="L399" s="6"/>
      <c r="M399"/>
    </row>
    <row r="400" spans="1:13" s="71" customFormat="1" ht="13.5" customHeight="1">
      <c r="A400" s="61"/>
      <c r="B400" s="50" t="s">
        <v>737</v>
      </c>
      <c r="C400" s="51" t="s">
        <v>738</v>
      </c>
      <c r="D400" s="52">
        <v>185</v>
      </c>
      <c r="E400" s="42">
        <v>11</v>
      </c>
      <c r="F400" s="43">
        <f t="shared" si="10"/>
        <v>11</v>
      </c>
      <c r="G400" s="43">
        <f t="shared" si="11"/>
        <v>0</v>
      </c>
      <c r="H400" s="45">
        <v>628136657648</v>
      </c>
      <c r="I400" s="278"/>
      <c r="J400" s="135">
        <v>6</v>
      </c>
      <c r="K400" s="137">
        <v>371</v>
      </c>
      <c r="L400" s="6"/>
      <c r="M400"/>
    </row>
    <row r="401" spans="1:13" ht="13.5" customHeight="1">
      <c r="A401" s="61"/>
      <c r="B401" s="50" t="s">
        <v>794</v>
      </c>
      <c r="C401" s="51" t="s">
        <v>1477</v>
      </c>
      <c r="D401" s="52">
        <v>197</v>
      </c>
      <c r="E401" s="42">
        <v>11</v>
      </c>
      <c r="F401" s="43">
        <f t="shared" si="10"/>
        <v>11</v>
      </c>
      <c r="G401" s="43">
        <f t="shared" si="11"/>
        <v>0</v>
      </c>
      <c r="H401" s="45">
        <v>628136657655</v>
      </c>
      <c r="I401" s="278"/>
      <c r="J401" s="135">
        <v>6</v>
      </c>
      <c r="K401" s="137">
        <v>372</v>
      </c>
    </row>
    <row r="402" spans="1:13" s="55" customFormat="1" ht="13.5" customHeight="1">
      <c r="A402" s="61"/>
      <c r="B402" s="50" t="s">
        <v>863</v>
      </c>
      <c r="C402" s="51" t="s">
        <v>864</v>
      </c>
      <c r="D402" s="52">
        <v>207</v>
      </c>
      <c r="E402" s="42">
        <v>11</v>
      </c>
      <c r="F402" s="43">
        <f t="shared" si="10"/>
        <v>11</v>
      </c>
      <c r="G402" s="43">
        <f t="shared" si="11"/>
        <v>0</v>
      </c>
      <c r="H402" s="45">
        <v>628136657662</v>
      </c>
      <c r="I402" s="278"/>
      <c r="J402" s="135">
        <v>6</v>
      </c>
      <c r="K402" s="137">
        <v>373</v>
      </c>
      <c r="L402" s="100"/>
      <c r="M402" s="70"/>
    </row>
    <row r="403" spans="1:13" s="55" customFormat="1" ht="13.5" customHeight="1">
      <c r="A403" s="61"/>
      <c r="B403" s="50" t="s">
        <v>825</v>
      </c>
      <c r="C403" s="51" t="s">
        <v>1487</v>
      </c>
      <c r="D403" s="52">
        <v>211</v>
      </c>
      <c r="E403" s="42">
        <v>11</v>
      </c>
      <c r="F403" s="53">
        <f t="shared" si="10"/>
        <v>11</v>
      </c>
      <c r="G403" s="53">
        <f t="shared" si="11"/>
        <v>0</v>
      </c>
      <c r="H403" s="45">
        <v>628136657679</v>
      </c>
      <c r="I403" s="278"/>
      <c r="J403" s="135">
        <v>6</v>
      </c>
      <c r="K403" s="137">
        <v>374</v>
      </c>
      <c r="L403" s="54"/>
    </row>
    <row r="404" spans="1:13" ht="13.5" customHeight="1">
      <c r="A404" s="61"/>
      <c r="B404" s="50" t="s">
        <v>902</v>
      </c>
      <c r="C404" s="51" t="s">
        <v>1515</v>
      </c>
      <c r="D404" s="52">
        <v>214</v>
      </c>
      <c r="E404" s="42">
        <v>11</v>
      </c>
      <c r="F404" s="43">
        <f t="shared" si="10"/>
        <v>11</v>
      </c>
      <c r="G404" s="43">
        <f t="shared" si="11"/>
        <v>0</v>
      </c>
      <c r="H404" s="45">
        <v>628136657686</v>
      </c>
      <c r="I404" s="278"/>
      <c r="J404" s="135">
        <v>6</v>
      </c>
      <c r="K404" s="137">
        <v>375</v>
      </c>
      <c r="L404" s="54"/>
      <c r="M404" s="55"/>
    </row>
    <row r="405" spans="1:13" s="55" customFormat="1" ht="13.5" customHeight="1">
      <c r="A405" s="61"/>
      <c r="B405" s="50" t="s">
        <v>531</v>
      </c>
      <c r="C405" s="51" t="s">
        <v>1809</v>
      </c>
      <c r="D405" s="52">
        <v>128</v>
      </c>
      <c r="E405" s="42">
        <v>11</v>
      </c>
      <c r="F405" s="43">
        <f t="shared" si="10"/>
        <v>11</v>
      </c>
      <c r="G405" s="43">
        <f t="shared" si="11"/>
        <v>0</v>
      </c>
      <c r="H405" s="45">
        <v>628136657693</v>
      </c>
      <c r="I405" s="278"/>
      <c r="J405" s="135">
        <v>6</v>
      </c>
      <c r="K405" s="137">
        <v>376</v>
      </c>
      <c r="L405" s="72"/>
      <c r="M405" s="73"/>
    </row>
    <row r="406" spans="1:13" s="55" customFormat="1" ht="13.5" customHeight="1">
      <c r="A406" s="61"/>
      <c r="B406" s="50" t="s">
        <v>535</v>
      </c>
      <c r="C406" s="51" t="s">
        <v>1777</v>
      </c>
      <c r="D406" s="52">
        <v>129</v>
      </c>
      <c r="E406" s="42">
        <v>11</v>
      </c>
      <c r="F406" s="43">
        <f t="shared" si="10"/>
        <v>11</v>
      </c>
      <c r="G406" s="43">
        <f t="shared" si="11"/>
        <v>0</v>
      </c>
      <c r="H406" s="45">
        <v>628136657709</v>
      </c>
      <c r="I406" s="278"/>
      <c r="J406" s="135">
        <v>6</v>
      </c>
      <c r="K406" s="137">
        <v>377</v>
      </c>
      <c r="L406" s="6"/>
      <c r="M406"/>
    </row>
    <row r="407" spans="1:13" s="55" customFormat="1" ht="13.5" customHeight="1">
      <c r="A407" s="61"/>
      <c r="B407" s="50" t="s">
        <v>534</v>
      </c>
      <c r="C407" s="51" t="s">
        <v>1776</v>
      </c>
      <c r="D407" s="52">
        <v>129</v>
      </c>
      <c r="E407" s="42">
        <v>11</v>
      </c>
      <c r="F407" s="43">
        <f t="shared" si="10"/>
        <v>11</v>
      </c>
      <c r="G407" s="43">
        <f t="shared" si="11"/>
        <v>0</v>
      </c>
      <c r="H407" s="45">
        <v>628136657716</v>
      </c>
      <c r="I407" s="278"/>
      <c r="J407" s="135">
        <v>6</v>
      </c>
      <c r="K407" s="137">
        <v>378</v>
      </c>
      <c r="L407" s="72"/>
      <c r="M407" s="73"/>
    </row>
    <row r="408" spans="1:13" s="55" customFormat="1" ht="13.5" customHeight="1">
      <c r="A408" s="61"/>
      <c r="B408" s="50" t="s">
        <v>322</v>
      </c>
      <c r="C408" s="51" t="s">
        <v>323</v>
      </c>
      <c r="D408" s="52">
        <v>83</v>
      </c>
      <c r="E408" s="42">
        <v>11</v>
      </c>
      <c r="F408" s="53">
        <f t="shared" si="10"/>
        <v>11</v>
      </c>
      <c r="G408" s="53">
        <f t="shared" si="11"/>
        <v>0</v>
      </c>
      <c r="H408" s="45">
        <v>628136657723</v>
      </c>
      <c r="I408" s="278"/>
      <c r="J408" s="135">
        <v>6</v>
      </c>
      <c r="K408" s="137">
        <v>379</v>
      </c>
      <c r="L408" s="6"/>
      <c r="M408"/>
    </row>
    <row r="409" spans="1:13" s="55" customFormat="1" ht="13.5" customHeight="1">
      <c r="A409" s="61"/>
      <c r="B409" s="50" t="s">
        <v>509</v>
      </c>
      <c r="C409" s="51" t="s">
        <v>1576</v>
      </c>
      <c r="D409" s="52">
        <v>118</v>
      </c>
      <c r="E409" s="42">
        <v>11</v>
      </c>
      <c r="F409" s="43">
        <f t="shared" si="10"/>
        <v>11</v>
      </c>
      <c r="G409" s="43">
        <f t="shared" si="11"/>
        <v>0</v>
      </c>
      <c r="H409" s="45">
        <v>628136657730</v>
      </c>
      <c r="I409" s="278"/>
      <c r="J409" s="135">
        <v>6</v>
      </c>
      <c r="K409" s="137">
        <v>380</v>
      </c>
      <c r="L409" s="85"/>
      <c r="M409" s="86"/>
    </row>
    <row r="410" spans="1:13" s="55" customFormat="1" ht="13.5" customHeight="1">
      <c r="A410" s="61"/>
      <c r="B410" s="50" t="s">
        <v>517</v>
      </c>
      <c r="C410" s="51" t="s">
        <v>518</v>
      </c>
      <c r="D410" s="52">
        <v>121</v>
      </c>
      <c r="E410" s="42">
        <v>11</v>
      </c>
      <c r="F410" s="43">
        <f t="shared" si="10"/>
        <v>11</v>
      </c>
      <c r="G410" s="43">
        <f t="shared" si="11"/>
        <v>0</v>
      </c>
      <c r="H410" s="45">
        <v>628136657747</v>
      </c>
      <c r="I410" s="278"/>
      <c r="J410" s="135">
        <v>6</v>
      </c>
      <c r="K410" s="137">
        <v>381</v>
      </c>
      <c r="L410" s="72"/>
      <c r="M410" s="73"/>
    </row>
    <row r="411" spans="1:13" ht="13.5" customHeight="1">
      <c r="A411" s="61"/>
      <c r="B411" s="50" t="s">
        <v>545</v>
      </c>
      <c r="C411" s="51" t="s">
        <v>1388</v>
      </c>
      <c r="D411" s="52">
        <v>142</v>
      </c>
      <c r="E411" s="42">
        <v>11</v>
      </c>
      <c r="F411" s="43">
        <f t="shared" si="10"/>
        <v>11</v>
      </c>
      <c r="G411" s="43">
        <f t="shared" si="11"/>
        <v>0</v>
      </c>
      <c r="H411" s="45">
        <v>628136657839</v>
      </c>
      <c r="I411" s="297"/>
      <c r="J411" s="135">
        <v>6</v>
      </c>
      <c r="K411" s="137">
        <v>382</v>
      </c>
    </row>
    <row r="412" spans="1:13" ht="13.5" customHeight="1">
      <c r="A412" s="61"/>
      <c r="B412" s="50" t="s">
        <v>309</v>
      </c>
      <c r="C412" s="51" t="s">
        <v>310</v>
      </c>
      <c r="D412" s="52">
        <v>81</v>
      </c>
      <c r="E412" s="42">
        <v>11</v>
      </c>
      <c r="F412" s="43">
        <f t="shared" si="10"/>
        <v>11</v>
      </c>
      <c r="G412" s="43">
        <f t="shared" si="11"/>
        <v>0</v>
      </c>
      <c r="H412" s="45">
        <v>628136657884</v>
      </c>
      <c r="I412" s="278"/>
      <c r="J412" s="135">
        <v>6</v>
      </c>
      <c r="K412" s="137">
        <v>383</v>
      </c>
    </row>
    <row r="413" spans="1:13" ht="13.5" customHeight="1">
      <c r="A413" s="61"/>
      <c r="B413" s="50" t="s">
        <v>379</v>
      </c>
      <c r="C413" s="51" t="s">
        <v>1360</v>
      </c>
      <c r="D413" s="52">
        <v>94</v>
      </c>
      <c r="E413" s="42">
        <v>11</v>
      </c>
      <c r="F413" s="53">
        <f t="shared" si="10"/>
        <v>11</v>
      </c>
      <c r="G413" s="53">
        <f t="shared" si="11"/>
        <v>0</v>
      </c>
      <c r="H413" s="45">
        <v>628136657969</v>
      </c>
      <c r="I413" s="278"/>
      <c r="J413" s="135">
        <v>6</v>
      </c>
      <c r="K413" s="137">
        <v>384</v>
      </c>
    </row>
    <row r="414" spans="1:13" s="63" customFormat="1" ht="13.5" customHeight="1">
      <c r="A414" s="61"/>
      <c r="B414" s="50" t="s">
        <v>668</v>
      </c>
      <c r="C414" s="51" t="s">
        <v>1446</v>
      </c>
      <c r="D414" s="52">
        <v>166</v>
      </c>
      <c r="E414" s="42">
        <v>11</v>
      </c>
      <c r="F414" s="53">
        <f t="shared" ref="F414:F477" si="12">E414*(1-F$26)</f>
        <v>11</v>
      </c>
      <c r="G414" s="53">
        <f t="shared" ref="G414:G477" si="13">A414*F414</f>
        <v>0</v>
      </c>
      <c r="H414" s="45">
        <v>628136657976</v>
      </c>
      <c r="I414" s="278"/>
      <c r="J414" s="135">
        <v>6</v>
      </c>
      <c r="K414" s="137">
        <v>385</v>
      </c>
      <c r="L414" s="6"/>
      <c r="M414"/>
    </row>
    <row r="415" spans="1:13" s="55" customFormat="1" ht="13.5" customHeight="1">
      <c r="A415" s="61"/>
      <c r="B415" s="39" t="s">
        <v>420</v>
      </c>
      <c r="C415" s="40" t="s">
        <v>421</v>
      </c>
      <c r="D415" s="41">
        <v>107</v>
      </c>
      <c r="E415" s="42">
        <v>11</v>
      </c>
      <c r="F415" s="46">
        <f t="shared" si="12"/>
        <v>11</v>
      </c>
      <c r="G415" s="53">
        <f t="shared" si="13"/>
        <v>0</v>
      </c>
      <c r="H415" s="44">
        <v>628136658041</v>
      </c>
      <c r="I415" s="278"/>
      <c r="J415" s="135">
        <v>6</v>
      </c>
      <c r="K415" s="137">
        <v>386</v>
      </c>
      <c r="L415" s="6"/>
      <c r="M415"/>
    </row>
    <row r="416" spans="1:13" s="84" customFormat="1" ht="13.5" customHeight="1">
      <c r="A416" s="61"/>
      <c r="B416" s="39" t="s">
        <v>414</v>
      </c>
      <c r="C416" s="40" t="s">
        <v>415</v>
      </c>
      <c r="D416" s="41">
        <v>101</v>
      </c>
      <c r="E416" s="42">
        <v>11</v>
      </c>
      <c r="F416" s="46">
        <f t="shared" si="12"/>
        <v>11</v>
      </c>
      <c r="G416" s="53">
        <f t="shared" si="13"/>
        <v>0</v>
      </c>
      <c r="H416" s="44">
        <v>628136658096</v>
      </c>
      <c r="I416" s="278"/>
      <c r="J416" s="135">
        <v>6</v>
      </c>
      <c r="K416" s="137">
        <v>387</v>
      </c>
      <c r="L416" s="54"/>
      <c r="M416" s="55"/>
    </row>
    <row r="417" spans="1:13" s="55" customFormat="1" ht="13.5" customHeight="1">
      <c r="A417" s="61"/>
      <c r="B417" s="39" t="s">
        <v>1026</v>
      </c>
      <c r="C417" s="40" t="s">
        <v>1027</v>
      </c>
      <c r="D417" s="41">
        <v>231</v>
      </c>
      <c r="E417" s="42">
        <v>11</v>
      </c>
      <c r="F417" s="46">
        <f t="shared" si="12"/>
        <v>11</v>
      </c>
      <c r="G417" s="53">
        <f t="shared" si="13"/>
        <v>0</v>
      </c>
      <c r="H417" s="44">
        <v>628136658232</v>
      </c>
      <c r="I417" s="278"/>
      <c r="J417" s="135">
        <v>6</v>
      </c>
      <c r="K417" s="137">
        <v>388</v>
      </c>
      <c r="L417" s="6"/>
      <c r="M417"/>
    </row>
    <row r="418" spans="1:13" ht="13.5" customHeight="1">
      <c r="A418" s="61"/>
      <c r="B418" s="39" t="s">
        <v>587</v>
      </c>
      <c r="C418" s="51" t="s">
        <v>1405</v>
      </c>
      <c r="D418" s="41">
        <v>145</v>
      </c>
      <c r="E418" s="42">
        <v>11</v>
      </c>
      <c r="F418" s="46">
        <f t="shared" si="12"/>
        <v>11</v>
      </c>
      <c r="G418" s="53">
        <f t="shared" si="13"/>
        <v>0</v>
      </c>
      <c r="H418" s="44">
        <v>628136658249</v>
      </c>
      <c r="I418" s="297"/>
      <c r="J418" s="135">
        <v>6</v>
      </c>
      <c r="K418" s="137">
        <v>389</v>
      </c>
    </row>
    <row r="419" spans="1:13" ht="13.5" customHeight="1">
      <c r="A419" s="61"/>
      <c r="B419" s="39" t="s">
        <v>658</v>
      </c>
      <c r="C419" s="40" t="s">
        <v>1699</v>
      </c>
      <c r="D419" s="41">
        <v>162</v>
      </c>
      <c r="E419" s="42">
        <v>11</v>
      </c>
      <c r="F419" s="46">
        <f t="shared" si="12"/>
        <v>11</v>
      </c>
      <c r="G419" s="53">
        <f t="shared" si="13"/>
        <v>0</v>
      </c>
      <c r="H419" s="44">
        <v>628136658287</v>
      </c>
      <c r="I419" s="297"/>
      <c r="J419" s="135">
        <v>6</v>
      </c>
      <c r="K419" s="137">
        <v>390</v>
      </c>
    </row>
    <row r="420" spans="1:13" s="55" customFormat="1" ht="13.5" customHeight="1">
      <c r="A420" s="61"/>
      <c r="B420" s="39" t="s">
        <v>324</v>
      </c>
      <c r="C420" s="51" t="s">
        <v>325</v>
      </c>
      <c r="D420" s="41">
        <v>84</v>
      </c>
      <c r="E420" s="42">
        <v>11</v>
      </c>
      <c r="F420" s="46">
        <f t="shared" si="12"/>
        <v>11</v>
      </c>
      <c r="G420" s="53">
        <f t="shared" si="13"/>
        <v>0</v>
      </c>
      <c r="H420" s="44">
        <v>628136658294</v>
      </c>
      <c r="I420" s="278"/>
      <c r="J420" s="135">
        <v>6</v>
      </c>
      <c r="K420" s="137">
        <v>391</v>
      </c>
      <c r="L420" s="6"/>
      <c r="M420"/>
    </row>
    <row r="421" spans="1:13" s="55" customFormat="1" ht="13.5" customHeight="1">
      <c r="A421" s="61"/>
      <c r="B421" s="39" t="s">
        <v>659</v>
      </c>
      <c r="C421" s="40" t="s">
        <v>1581</v>
      </c>
      <c r="D421" s="41">
        <v>165</v>
      </c>
      <c r="E421" s="42">
        <v>11</v>
      </c>
      <c r="F421" s="46">
        <f t="shared" si="12"/>
        <v>11</v>
      </c>
      <c r="G421" s="53">
        <f t="shared" si="13"/>
        <v>0</v>
      </c>
      <c r="H421" s="44">
        <v>628136658300</v>
      </c>
      <c r="I421" s="278"/>
      <c r="J421" s="135">
        <v>6</v>
      </c>
      <c r="K421" s="137">
        <v>392</v>
      </c>
      <c r="L421" s="6"/>
      <c r="M421"/>
    </row>
    <row r="422" spans="1:13" ht="13.5" customHeight="1">
      <c r="A422" s="61"/>
      <c r="B422" s="39" t="s">
        <v>614</v>
      </c>
      <c r="C422" s="40" t="s">
        <v>1814</v>
      </c>
      <c r="D422" s="41">
        <v>154</v>
      </c>
      <c r="E422" s="42">
        <v>11</v>
      </c>
      <c r="F422" s="42">
        <f t="shared" si="12"/>
        <v>11</v>
      </c>
      <c r="G422" s="53">
        <f t="shared" si="13"/>
        <v>0</v>
      </c>
      <c r="H422" s="44">
        <v>628136258463</v>
      </c>
      <c r="I422" s="278"/>
      <c r="J422" s="135">
        <v>6</v>
      </c>
      <c r="K422" s="137">
        <v>393</v>
      </c>
    </row>
    <row r="423" spans="1:13" s="55" customFormat="1" ht="13.5" customHeight="1">
      <c r="A423" s="61"/>
      <c r="B423" s="50" t="s">
        <v>787</v>
      </c>
      <c r="C423" s="51" t="s">
        <v>1467</v>
      </c>
      <c r="D423" s="52">
        <v>194</v>
      </c>
      <c r="E423" s="42">
        <v>11</v>
      </c>
      <c r="F423" s="53">
        <f t="shared" si="12"/>
        <v>11</v>
      </c>
      <c r="G423" s="53">
        <f t="shared" si="13"/>
        <v>0</v>
      </c>
      <c r="H423" s="45">
        <v>628136658522</v>
      </c>
      <c r="I423" s="278"/>
      <c r="J423" s="135">
        <v>6</v>
      </c>
      <c r="K423" s="137">
        <v>394</v>
      </c>
      <c r="L423" s="54"/>
    </row>
    <row r="424" spans="1:13" s="70" customFormat="1" ht="13.5" customHeight="1">
      <c r="A424" s="61"/>
      <c r="B424" s="50" t="s">
        <v>786</v>
      </c>
      <c r="C424" s="51" t="s">
        <v>1468</v>
      </c>
      <c r="D424" s="52">
        <v>194</v>
      </c>
      <c r="E424" s="42">
        <v>11</v>
      </c>
      <c r="F424" s="53">
        <f t="shared" si="12"/>
        <v>11</v>
      </c>
      <c r="G424" s="53">
        <f t="shared" si="13"/>
        <v>0</v>
      </c>
      <c r="H424" s="45">
        <v>628136658539</v>
      </c>
      <c r="I424" s="278"/>
      <c r="J424" s="135">
        <v>6</v>
      </c>
      <c r="K424" s="137">
        <v>395</v>
      </c>
      <c r="L424" s="54"/>
      <c r="M424" s="55"/>
    </row>
    <row r="425" spans="1:13" ht="13.5" customHeight="1">
      <c r="A425" s="61"/>
      <c r="B425" s="50" t="s">
        <v>785</v>
      </c>
      <c r="C425" s="51" t="s">
        <v>1469</v>
      </c>
      <c r="D425" s="52">
        <v>194</v>
      </c>
      <c r="E425" s="42">
        <v>11</v>
      </c>
      <c r="F425" s="53">
        <f t="shared" si="12"/>
        <v>11</v>
      </c>
      <c r="G425" s="53">
        <f t="shared" si="13"/>
        <v>0</v>
      </c>
      <c r="H425" s="45">
        <v>628136658546</v>
      </c>
      <c r="I425" s="278"/>
      <c r="J425" s="135">
        <v>6</v>
      </c>
      <c r="K425" s="137">
        <v>396</v>
      </c>
      <c r="L425" s="54"/>
      <c r="M425" s="55"/>
    </row>
    <row r="426" spans="1:13" ht="13.5" customHeight="1">
      <c r="A426" s="61"/>
      <c r="B426" s="39" t="s">
        <v>318</v>
      </c>
      <c r="C426" s="40" t="s">
        <v>319</v>
      </c>
      <c r="D426" s="41">
        <v>83</v>
      </c>
      <c r="E426" s="42">
        <v>11</v>
      </c>
      <c r="F426" s="46">
        <f t="shared" si="12"/>
        <v>11</v>
      </c>
      <c r="G426" s="53">
        <f t="shared" si="13"/>
        <v>0</v>
      </c>
      <c r="H426" s="44">
        <v>628136658645</v>
      </c>
      <c r="I426" s="278"/>
      <c r="J426" s="135">
        <v>6</v>
      </c>
      <c r="K426" s="137">
        <v>397</v>
      </c>
    </row>
    <row r="427" spans="1:13" ht="13.5" customHeight="1">
      <c r="A427" s="61"/>
      <c r="B427" s="39" t="s">
        <v>448</v>
      </c>
      <c r="C427" s="40" t="s">
        <v>449</v>
      </c>
      <c r="D427" s="41">
        <v>113</v>
      </c>
      <c r="E427" s="42">
        <v>11</v>
      </c>
      <c r="F427" s="46">
        <f t="shared" si="12"/>
        <v>11</v>
      </c>
      <c r="G427" s="53">
        <f t="shared" si="13"/>
        <v>0</v>
      </c>
      <c r="H427" s="44">
        <v>628136658652</v>
      </c>
      <c r="I427" s="278"/>
      <c r="J427" s="135">
        <v>6</v>
      </c>
      <c r="K427" s="137">
        <v>398</v>
      </c>
    </row>
    <row r="428" spans="1:13" ht="13.5" customHeight="1">
      <c r="A428" s="61"/>
      <c r="B428" s="50" t="s">
        <v>664</v>
      </c>
      <c r="C428" s="51" t="s">
        <v>1440</v>
      </c>
      <c r="D428" s="52">
        <v>172</v>
      </c>
      <c r="E428" s="42">
        <v>11</v>
      </c>
      <c r="F428" s="53">
        <f t="shared" si="12"/>
        <v>11</v>
      </c>
      <c r="G428" s="53">
        <f t="shared" si="13"/>
        <v>0</v>
      </c>
      <c r="H428" s="45">
        <v>628136658669</v>
      </c>
      <c r="I428" s="278"/>
      <c r="J428" s="135">
        <v>6</v>
      </c>
      <c r="K428" s="137">
        <v>399</v>
      </c>
    </row>
    <row r="429" spans="1:13" ht="13.5" customHeight="1">
      <c r="A429" s="61"/>
      <c r="B429" s="39" t="s">
        <v>663</v>
      </c>
      <c r="C429" s="40" t="s">
        <v>1444</v>
      </c>
      <c r="D429" s="41">
        <v>167</v>
      </c>
      <c r="E429" s="42">
        <v>11</v>
      </c>
      <c r="F429" s="42">
        <f t="shared" si="12"/>
        <v>11</v>
      </c>
      <c r="G429" s="53">
        <f t="shared" si="13"/>
        <v>0</v>
      </c>
      <c r="H429" s="44">
        <v>628136658676</v>
      </c>
      <c r="I429" s="278"/>
      <c r="J429" s="135">
        <v>6</v>
      </c>
      <c r="K429" s="137">
        <v>400</v>
      </c>
    </row>
    <row r="430" spans="1:13" ht="13.5" customHeight="1">
      <c r="A430" s="61"/>
      <c r="B430" s="39" t="s">
        <v>602</v>
      </c>
      <c r="C430" s="51" t="s">
        <v>1413</v>
      </c>
      <c r="D430" s="41">
        <v>151</v>
      </c>
      <c r="E430" s="42">
        <v>11</v>
      </c>
      <c r="F430" s="46">
        <f t="shared" si="12"/>
        <v>11</v>
      </c>
      <c r="G430" s="53">
        <f t="shared" si="13"/>
        <v>0</v>
      </c>
      <c r="H430" s="44">
        <v>628136658683</v>
      </c>
      <c r="I430" s="278"/>
      <c r="J430" s="135">
        <v>6</v>
      </c>
      <c r="K430" s="137">
        <v>401</v>
      </c>
    </row>
    <row r="431" spans="1:13" s="71" customFormat="1" ht="13.5" customHeight="1">
      <c r="A431" s="61"/>
      <c r="B431" s="39" t="s">
        <v>566</v>
      </c>
      <c r="C431" s="40" t="s">
        <v>1811</v>
      </c>
      <c r="D431" s="41">
        <v>139</v>
      </c>
      <c r="E431" s="42">
        <v>11</v>
      </c>
      <c r="F431" s="46">
        <f t="shared" si="12"/>
        <v>11</v>
      </c>
      <c r="G431" s="53">
        <f t="shared" si="13"/>
        <v>0</v>
      </c>
      <c r="H431" s="44">
        <v>628136658690</v>
      </c>
      <c r="I431" s="297"/>
      <c r="J431" s="135">
        <v>6</v>
      </c>
      <c r="K431" s="137">
        <v>402</v>
      </c>
      <c r="L431" s="6"/>
      <c r="M431"/>
    </row>
    <row r="432" spans="1:13" ht="13.5" customHeight="1">
      <c r="A432" s="61"/>
      <c r="B432" s="39" t="s">
        <v>516</v>
      </c>
      <c r="C432" s="40" t="s">
        <v>1373</v>
      </c>
      <c r="D432" s="41">
        <v>121</v>
      </c>
      <c r="E432" s="42">
        <v>11</v>
      </c>
      <c r="F432" s="46">
        <f t="shared" si="12"/>
        <v>11</v>
      </c>
      <c r="G432" s="53">
        <f t="shared" si="13"/>
        <v>0</v>
      </c>
      <c r="H432" s="44">
        <v>628136658706</v>
      </c>
      <c r="I432" s="278"/>
      <c r="J432" s="135">
        <v>6</v>
      </c>
      <c r="K432" s="137">
        <v>403</v>
      </c>
    </row>
    <row r="433" spans="1:13">
      <c r="A433" s="61"/>
      <c r="B433" s="39" t="s">
        <v>350</v>
      </c>
      <c r="C433" s="40" t="s">
        <v>1808</v>
      </c>
      <c r="D433" s="41">
        <v>126</v>
      </c>
      <c r="E433" s="42">
        <v>11</v>
      </c>
      <c r="F433" s="46">
        <f t="shared" si="12"/>
        <v>11</v>
      </c>
      <c r="G433" s="53">
        <f t="shared" si="13"/>
        <v>0</v>
      </c>
      <c r="H433" s="44">
        <v>628136658713</v>
      </c>
      <c r="I433" s="278"/>
      <c r="J433" s="135">
        <v>6</v>
      </c>
      <c r="K433" s="137">
        <v>404</v>
      </c>
    </row>
    <row r="434" spans="1:13" s="71" customFormat="1" ht="13.5" customHeight="1">
      <c r="A434" s="61"/>
      <c r="B434" s="39" t="s">
        <v>581</v>
      </c>
      <c r="C434" s="40" t="s">
        <v>1401</v>
      </c>
      <c r="D434" s="41">
        <v>144</v>
      </c>
      <c r="E434" s="42">
        <v>11</v>
      </c>
      <c r="F434" s="46">
        <f t="shared" si="12"/>
        <v>11</v>
      </c>
      <c r="G434" s="53">
        <f t="shared" si="13"/>
        <v>0</v>
      </c>
      <c r="H434" s="44">
        <v>628136658720</v>
      </c>
      <c r="I434" s="297"/>
      <c r="J434" s="135">
        <v>6</v>
      </c>
      <c r="K434" s="137">
        <v>405</v>
      </c>
      <c r="L434" s="6"/>
      <c r="M434"/>
    </row>
    <row r="435" spans="1:13" ht="13.5" customHeight="1">
      <c r="A435" s="61"/>
      <c r="B435" s="39" t="s">
        <v>582</v>
      </c>
      <c r="C435" s="40" t="s">
        <v>1402</v>
      </c>
      <c r="D435" s="41">
        <v>144</v>
      </c>
      <c r="E435" s="42">
        <v>11</v>
      </c>
      <c r="F435" s="46">
        <f t="shared" si="12"/>
        <v>11</v>
      </c>
      <c r="G435" s="53">
        <f t="shared" si="13"/>
        <v>0</v>
      </c>
      <c r="H435" s="44">
        <v>628136658737</v>
      </c>
      <c r="I435" s="297"/>
      <c r="J435" s="135">
        <v>6</v>
      </c>
      <c r="K435" s="137">
        <v>406</v>
      </c>
    </row>
    <row r="436" spans="1:13" s="55" customFormat="1" ht="13.5" customHeight="1">
      <c r="A436" s="61"/>
      <c r="B436" s="39" t="s">
        <v>584</v>
      </c>
      <c r="C436" s="40" t="s">
        <v>1563</v>
      </c>
      <c r="D436" s="41">
        <v>144</v>
      </c>
      <c r="E436" s="42">
        <v>11</v>
      </c>
      <c r="F436" s="46">
        <f t="shared" si="12"/>
        <v>11</v>
      </c>
      <c r="G436" s="53">
        <f t="shared" si="13"/>
        <v>0</v>
      </c>
      <c r="H436" s="44">
        <v>628136658744</v>
      </c>
      <c r="I436" s="297"/>
      <c r="J436" s="135">
        <v>6</v>
      </c>
      <c r="K436" s="137">
        <v>407</v>
      </c>
      <c r="L436" s="6"/>
      <c r="M436"/>
    </row>
    <row r="437" spans="1:13" ht="13.5" customHeight="1">
      <c r="A437" s="61"/>
      <c r="B437" s="39" t="s">
        <v>583</v>
      </c>
      <c r="C437" s="40" t="s">
        <v>1403</v>
      </c>
      <c r="D437" s="41">
        <v>144</v>
      </c>
      <c r="E437" s="42">
        <v>11</v>
      </c>
      <c r="F437" s="46">
        <f t="shared" si="12"/>
        <v>11</v>
      </c>
      <c r="G437" s="53">
        <f t="shared" si="13"/>
        <v>0</v>
      </c>
      <c r="H437" s="44">
        <v>628136658751</v>
      </c>
      <c r="I437" s="297"/>
      <c r="J437" s="135">
        <v>6</v>
      </c>
      <c r="K437" s="137">
        <v>408</v>
      </c>
    </row>
    <row r="438" spans="1:13" s="73" customFormat="1" ht="13.5" customHeight="1">
      <c r="A438" s="61"/>
      <c r="B438" s="39" t="s">
        <v>596</v>
      </c>
      <c r="C438" s="51" t="s">
        <v>1412</v>
      </c>
      <c r="D438" s="41">
        <v>151</v>
      </c>
      <c r="E438" s="42">
        <v>11</v>
      </c>
      <c r="F438" s="46">
        <f t="shared" si="12"/>
        <v>11</v>
      </c>
      <c r="G438" s="53">
        <f t="shared" si="13"/>
        <v>0</v>
      </c>
      <c r="H438" s="45">
        <v>628136658768</v>
      </c>
      <c r="I438" s="278"/>
      <c r="J438" s="135">
        <v>6</v>
      </c>
      <c r="K438" s="137">
        <v>409</v>
      </c>
      <c r="L438" s="6"/>
      <c r="M438"/>
    </row>
    <row r="439" spans="1:13" s="55" customFormat="1" ht="13.5" customHeight="1">
      <c r="A439" s="61"/>
      <c r="B439" s="39" t="s">
        <v>597</v>
      </c>
      <c r="C439" s="51" t="s">
        <v>1411</v>
      </c>
      <c r="D439" s="41">
        <v>151</v>
      </c>
      <c r="E439" s="42">
        <v>11</v>
      </c>
      <c r="F439" s="46">
        <f t="shared" si="12"/>
        <v>11</v>
      </c>
      <c r="G439" s="53">
        <f t="shared" si="13"/>
        <v>0</v>
      </c>
      <c r="H439" s="45">
        <v>628136658775</v>
      </c>
      <c r="I439" s="278"/>
      <c r="J439" s="135">
        <v>6</v>
      </c>
      <c r="K439" s="137">
        <v>410</v>
      </c>
      <c r="L439" s="6"/>
      <c r="M439"/>
    </row>
    <row r="440" spans="1:13" ht="13.5" customHeight="1">
      <c r="A440" s="61"/>
      <c r="B440" s="39" t="s">
        <v>741</v>
      </c>
      <c r="C440" s="40" t="s">
        <v>742</v>
      </c>
      <c r="D440" s="41">
        <v>187</v>
      </c>
      <c r="E440" s="42">
        <v>11</v>
      </c>
      <c r="F440" s="46">
        <f t="shared" si="12"/>
        <v>11</v>
      </c>
      <c r="G440" s="53">
        <f t="shared" si="13"/>
        <v>0</v>
      </c>
      <c r="H440" s="44">
        <v>628136658836</v>
      </c>
      <c r="I440" s="278"/>
      <c r="J440" s="135">
        <v>6</v>
      </c>
      <c r="K440" s="137">
        <v>411</v>
      </c>
    </row>
    <row r="441" spans="1:13" ht="13.5" customHeight="1">
      <c r="A441" s="61"/>
      <c r="B441" s="39" t="s">
        <v>617</v>
      </c>
      <c r="C441" s="51" t="s">
        <v>1417</v>
      </c>
      <c r="D441" s="41">
        <v>155</v>
      </c>
      <c r="E441" s="42">
        <v>11</v>
      </c>
      <c r="F441" s="46">
        <f t="shared" si="12"/>
        <v>11</v>
      </c>
      <c r="G441" s="53">
        <f t="shared" si="13"/>
        <v>0</v>
      </c>
      <c r="H441" s="44">
        <v>628136658867</v>
      </c>
      <c r="I441" s="278"/>
      <c r="J441" s="135">
        <v>6</v>
      </c>
      <c r="K441" s="137">
        <v>412</v>
      </c>
    </row>
    <row r="442" spans="1:13" ht="14.25" customHeight="1">
      <c r="A442" s="61"/>
      <c r="B442" s="39" t="s">
        <v>567</v>
      </c>
      <c r="C442" s="40" t="s">
        <v>1397</v>
      </c>
      <c r="D442" s="41">
        <v>139</v>
      </c>
      <c r="E442" s="42">
        <v>11</v>
      </c>
      <c r="F442" s="42">
        <f t="shared" si="12"/>
        <v>11</v>
      </c>
      <c r="G442" s="43">
        <f t="shared" si="13"/>
        <v>0</v>
      </c>
      <c r="H442" s="44">
        <v>628136658874</v>
      </c>
      <c r="I442" s="297"/>
      <c r="J442" s="135">
        <v>6</v>
      </c>
      <c r="K442" s="137">
        <v>413</v>
      </c>
    </row>
    <row r="443" spans="1:13" ht="13.5" customHeight="1">
      <c r="A443" s="61"/>
      <c r="B443" s="39" t="s">
        <v>578</v>
      </c>
      <c r="C443" s="40" t="s">
        <v>1400</v>
      </c>
      <c r="D443" s="41">
        <v>137</v>
      </c>
      <c r="E443" s="42">
        <v>11</v>
      </c>
      <c r="F443" s="42">
        <f t="shared" si="12"/>
        <v>11</v>
      </c>
      <c r="G443" s="43">
        <f t="shared" si="13"/>
        <v>0</v>
      </c>
      <c r="H443" s="44">
        <v>628136658881</v>
      </c>
      <c r="I443" s="297"/>
      <c r="J443" s="135">
        <v>6</v>
      </c>
      <c r="K443" s="137">
        <v>414</v>
      </c>
    </row>
    <row r="444" spans="1:13" ht="13.5" customHeight="1">
      <c r="A444" s="61"/>
      <c r="B444" s="39" t="s">
        <v>886</v>
      </c>
      <c r="C444" s="40" t="s">
        <v>1512</v>
      </c>
      <c r="D444" s="41">
        <v>208</v>
      </c>
      <c r="E444" s="42">
        <v>11</v>
      </c>
      <c r="F444" s="42">
        <f t="shared" si="12"/>
        <v>11</v>
      </c>
      <c r="G444" s="43">
        <f t="shared" si="13"/>
        <v>0</v>
      </c>
      <c r="H444" s="44">
        <v>628136658898</v>
      </c>
      <c r="I444" s="278"/>
      <c r="J444" s="135">
        <v>6</v>
      </c>
      <c r="K444" s="137">
        <v>415</v>
      </c>
    </row>
    <row r="445" spans="1:13" ht="13.5" customHeight="1">
      <c r="A445" s="61"/>
      <c r="B445" s="39" t="s">
        <v>1505</v>
      </c>
      <c r="C445" s="40" t="s">
        <v>1817</v>
      </c>
      <c r="D445" s="41">
        <v>209</v>
      </c>
      <c r="E445" s="42">
        <v>11</v>
      </c>
      <c r="F445" s="42">
        <f t="shared" si="12"/>
        <v>11</v>
      </c>
      <c r="G445" s="43">
        <f t="shared" si="13"/>
        <v>0</v>
      </c>
      <c r="H445" s="44">
        <v>628136659079</v>
      </c>
      <c r="I445" s="278"/>
      <c r="J445" s="135">
        <v>6</v>
      </c>
      <c r="K445" s="137">
        <v>416</v>
      </c>
    </row>
    <row r="446" spans="1:13" s="55" customFormat="1" ht="13.5" customHeight="1">
      <c r="A446" s="61"/>
      <c r="B446" s="39" t="s">
        <v>1379</v>
      </c>
      <c r="C446" s="40" t="s">
        <v>1380</v>
      </c>
      <c r="D446" s="41">
        <v>126</v>
      </c>
      <c r="E446" s="42">
        <v>11</v>
      </c>
      <c r="F446" s="46">
        <f t="shared" si="12"/>
        <v>11</v>
      </c>
      <c r="G446" s="53">
        <f t="shared" si="13"/>
        <v>0</v>
      </c>
      <c r="H446" s="44">
        <v>628136659086</v>
      </c>
      <c r="I446" s="278"/>
      <c r="J446" s="135">
        <v>6</v>
      </c>
      <c r="K446" s="137">
        <v>417</v>
      </c>
      <c r="L446" s="6"/>
      <c r="M446"/>
    </row>
    <row r="447" spans="1:13" s="55" customFormat="1" ht="13.5" customHeight="1">
      <c r="A447" s="61"/>
      <c r="B447" s="39" t="s">
        <v>1382</v>
      </c>
      <c r="C447" s="40" t="s">
        <v>1761</v>
      </c>
      <c r="D447" s="41">
        <v>132</v>
      </c>
      <c r="E447" s="42">
        <v>11</v>
      </c>
      <c r="F447" s="42">
        <f t="shared" si="12"/>
        <v>11</v>
      </c>
      <c r="G447" s="43">
        <f t="shared" si="13"/>
        <v>0</v>
      </c>
      <c r="H447" s="44">
        <v>628136659130</v>
      </c>
      <c r="I447" s="297"/>
      <c r="J447" s="135">
        <v>6</v>
      </c>
      <c r="K447" s="137">
        <v>418</v>
      </c>
      <c r="L447" s="6"/>
      <c r="M447"/>
    </row>
    <row r="448" spans="1:13" s="55" customFormat="1" ht="13.5" customHeight="1">
      <c r="A448" s="61"/>
      <c r="B448" s="39" t="s">
        <v>1381</v>
      </c>
      <c r="C448" s="40" t="s">
        <v>1760</v>
      </c>
      <c r="D448" s="41">
        <v>132</v>
      </c>
      <c r="E448" s="42">
        <v>11</v>
      </c>
      <c r="F448" s="42">
        <f t="shared" si="12"/>
        <v>11</v>
      </c>
      <c r="G448" s="43">
        <f t="shared" si="13"/>
        <v>0</v>
      </c>
      <c r="H448" s="44">
        <v>628136659147</v>
      </c>
      <c r="I448" s="278"/>
      <c r="J448" s="135">
        <v>6</v>
      </c>
      <c r="K448" s="137">
        <v>419</v>
      </c>
      <c r="L448" s="6"/>
      <c r="M448"/>
    </row>
    <row r="449" spans="1:13" s="71" customFormat="1" ht="13.5" customHeight="1">
      <c r="A449" s="61"/>
      <c r="B449" s="39" t="s">
        <v>1375</v>
      </c>
      <c r="C449" s="40" t="s">
        <v>1717</v>
      </c>
      <c r="D449" s="41">
        <v>126</v>
      </c>
      <c r="E449" s="42">
        <v>11</v>
      </c>
      <c r="F449" s="46">
        <f t="shared" si="12"/>
        <v>11</v>
      </c>
      <c r="G449" s="53">
        <f t="shared" si="13"/>
        <v>0</v>
      </c>
      <c r="H449" s="44">
        <v>628136659161</v>
      </c>
      <c r="I449" s="278"/>
      <c r="J449" s="135">
        <v>6</v>
      </c>
      <c r="K449" s="137">
        <v>420</v>
      </c>
      <c r="L449" s="6"/>
      <c r="M449"/>
    </row>
    <row r="450" spans="1:13" s="71" customFormat="1" ht="13.5" customHeight="1">
      <c r="A450" s="61"/>
      <c r="B450" s="39" t="s">
        <v>1439</v>
      </c>
      <c r="C450" s="40" t="s">
        <v>1737</v>
      </c>
      <c r="D450" s="41">
        <v>173</v>
      </c>
      <c r="E450" s="42">
        <v>11</v>
      </c>
      <c r="F450" s="46">
        <f t="shared" si="12"/>
        <v>11</v>
      </c>
      <c r="G450" s="53">
        <f t="shared" si="13"/>
        <v>0</v>
      </c>
      <c r="H450" s="44">
        <v>628136659178</v>
      </c>
      <c r="I450" s="278"/>
      <c r="J450" s="135">
        <v>6</v>
      </c>
      <c r="K450" s="137">
        <v>421</v>
      </c>
      <c r="L450" s="6"/>
      <c r="M450"/>
    </row>
    <row r="451" spans="1:13" s="55" customFormat="1" ht="13.5" customHeight="1">
      <c r="A451" s="61"/>
      <c r="B451" s="39" t="s">
        <v>1584</v>
      </c>
      <c r="C451" s="40" t="s">
        <v>1376</v>
      </c>
      <c r="D451" s="41">
        <v>124</v>
      </c>
      <c r="E451" s="42">
        <v>11</v>
      </c>
      <c r="F451" s="46">
        <f t="shared" si="12"/>
        <v>11</v>
      </c>
      <c r="G451" s="53">
        <f t="shared" si="13"/>
        <v>0</v>
      </c>
      <c r="H451" s="44">
        <v>628136659253</v>
      </c>
      <c r="I451" s="297"/>
      <c r="J451" s="135">
        <v>6</v>
      </c>
      <c r="K451" s="137">
        <v>422</v>
      </c>
      <c r="L451" s="6"/>
      <c r="M451"/>
    </row>
    <row r="452" spans="1:13" ht="13.5" customHeight="1">
      <c r="A452" s="61"/>
      <c r="B452" s="39" t="s">
        <v>1462</v>
      </c>
      <c r="C452" s="40" t="s">
        <v>1775</v>
      </c>
      <c r="D452" s="41">
        <v>191</v>
      </c>
      <c r="E452" s="42">
        <v>11</v>
      </c>
      <c r="F452" s="46">
        <f t="shared" si="12"/>
        <v>11</v>
      </c>
      <c r="G452" s="53">
        <f t="shared" si="13"/>
        <v>0</v>
      </c>
      <c r="H452" s="44">
        <v>628136659277</v>
      </c>
      <c r="I452" s="278"/>
      <c r="J452" s="135">
        <v>6</v>
      </c>
      <c r="K452" s="137">
        <v>423</v>
      </c>
    </row>
    <row r="453" spans="1:13" ht="13.5" customHeight="1">
      <c r="A453" s="61"/>
      <c r="B453" s="39" t="s">
        <v>1452</v>
      </c>
      <c r="C453" s="40" t="s">
        <v>1453</v>
      </c>
      <c r="D453" s="41">
        <v>179</v>
      </c>
      <c r="E453" s="42">
        <v>11</v>
      </c>
      <c r="F453" s="46">
        <f t="shared" si="12"/>
        <v>11</v>
      </c>
      <c r="G453" s="53">
        <f t="shared" si="13"/>
        <v>0</v>
      </c>
      <c r="H453" s="45">
        <v>628136659444</v>
      </c>
      <c r="I453" s="278"/>
      <c r="J453" s="135">
        <v>6</v>
      </c>
      <c r="K453" s="137">
        <v>424</v>
      </c>
    </row>
    <row r="454" spans="1:13" ht="13.5" customHeight="1">
      <c r="A454" s="61"/>
      <c r="B454" s="39" t="s">
        <v>1377</v>
      </c>
      <c r="C454" s="40" t="s">
        <v>1378</v>
      </c>
      <c r="D454" s="41">
        <v>124</v>
      </c>
      <c r="E454" s="42">
        <v>11</v>
      </c>
      <c r="F454" s="46">
        <f t="shared" si="12"/>
        <v>11</v>
      </c>
      <c r="G454" s="53">
        <f t="shared" si="13"/>
        <v>0</v>
      </c>
      <c r="H454" s="44">
        <v>628136659482</v>
      </c>
      <c r="I454" s="278"/>
      <c r="J454" s="135">
        <v>6</v>
      </c>
      <c r="K454" s="137">
        <v>425</v>
      </c>
    </row>
    <row r="455" spans="1:13" s="71" customFormat="1" ht="13.5" customHeight="1">
      <c r="A455" s="61"/>
      <c r="B455" s="39" t="s">
        <v>1434</v>
      </c>
      <c r="C455" s="51" t="s">
        <v>1564</v>
      </c>
      <c r="D455" s="41">
        <v>163</v>
      </c>
      <c r="E455" s="42">
        <v>11</v>
      </c>
      <c r="F455" s="46">
        <f t="shared" si="12"/>
        <v>11</v>
      </c>
      <c r="G455" s="53">
        <f t="shared" si="13"/>
        <v>0</v>
      </c>
      <c r="H455" s="44">
        <v>628136659932</v>
      </c>
      <c r="I455" s="278"/>
      <c r="J455" s="135">
        <v>6</v>
      </c>
      <c r="K455" s="137">
        <v>426</v>
      </c>
      <c r="L455" s="6"/>
      <c r="M455"/>
    </row>
    <row r="456" spans="1:13" s="55" customFormat="1" ht="13.5" customHeight="1">
      <c r="A456" s="61"/>
      <c r="B456" s="39" t="s">
        <v>1443</v>
      </c>
      <c r="C456" s="40" t="s">
        <v>1445</v>
      </c>
      <c r="D456" s="41">
        <v>167</v>
      </c>
      <c r="E456" s="42">
        <v>11</v>
      </c>
      <c r="F456" s="46">
        <f t="shared" si="12"/>
        <v>11</v>
      </c>
      <c r="G456" s="53">
        <f t="shared" si="13"/>
        <v>0</v>
      </c>
      <c r="H456" s="44">
        <v>628136659987</v>
      </c>
      <c r="I456" s="278"/>
      <c r="J456" s="135">
        <v>6</v>
      </c>
      <c r="K456" s="137">
        <v>427</v>
      </c>
      <c r="L456" s="6"/>
      <c r="M456"/>
    </row>
    <row r="457" spans="1:13" ht="13.5" customHeight="1">
      <c r="A457" s="61"/>
      <c r="B457" s="39" t="s">
        <v>1438</v>
      </c>
      <c r="C457" s="40" t="s">
        <v>1580</v>
      </c>
      <c r="D457" s="41">
        <v>165</v>
      </c>
      <c r="E457" s="42">
        <v>11</v>
      </c>
      <c r="F457" s="46">
        <f t="shared" si="12"/>
        <v>11</v>
      </c>
      <c r="G457" s="53">
        <f t="shared" si="13"/>
        <v>0</v>
      </c>
      <c r="H457" s="44">
        <v>628136660020</v>
      </c>
      <c r="I457" s="278"/>
      <c r="J457" s="135">
        <v>6</v>
      </c>
      <c r="K457" s="137">
        <v>428</v>
      </c>
    </row>
    <row r="458" spans="1:13" s="55" customFormat="1" ht="13.5" customHeight="1">
      <c r="A458" s="61"/>
      <c r="B458" s="39" t="s">
        <v>1367</v>
      </c>
      <c r="C458" s="40" t="s">
        <v>1368</v>
      </c>
      <c r="D458" s="41">
        <v>111</v>
      </c>
      <c r="E458" s="42">
        <v>11</v>
      </c>
      <c r="F458" s="42">
        <f t="shared" si="12"/>
        <v>11</v>
      </c>
      <c r="G458" s="43">
        <f t="shared" si="13"/>
        <v>0</v>
      </c>
      <c r="H458" s="44">
        <v>628136660037</v>
      </c>
      <c r="I458" s="278"/>
      <c r="J458" s="135">
        <v>6</v>
      </c>
      <c r="K458" s="137">
        <v>429</v>
      </c>
      <c r="L458" s="6"/>
      <c r="M458"/>
    </row>
    <row r="459" spans="1:13" s="55" customFormat="1" ht="13.5" customHeight="1">
      <c r="A459" s="61"/>
      <c r="B459" s="39" t="s">
        <v>1441</v>
      </c>
      <c r="C459" s="40" t="s">
        <v>1557</v>
      </c>
      <c r="D459" s="41">
        <v>166</v>
      </c>
      <c r="E459" s="42">
        <v>11</v>
      </c>
      <c r="F459" s="46">
        <f t="shared" si="12"/>
        <v>11</v>
      </c>
      <c r="G459" s="53">
        <f t="shared" si="13"/>
        <v>0</v>
      </c>
      <c r="H459" s="44">
        <v>628136660044</v>
      </c>
      <c r="I459" s="278"/>
      <c r="J459" s="135">
        <v>6</v>
      </c>
      <c r="K459" s="137">
        <v>430</v>
      </c>
      <c r="L459" s="6"/>
      <c r="M459"/>
    </row>
    <row r="460" spans="1:13" s="71" customFormat="1" ht="13.5" customHeight="1">
      <c r="A460" s="61"/>
      <c r="B460" s="39" t="s">
        <v>1372</v>
      </c>
      <c r="C460" s="40" t="s">
        <v>1577</v>
      </c>
      <c r="D460" s="41">
        <v>121</v>
      </c>
      <c r="E460" s="42">
        <v>11</v>
      </c>
      <c r="F460" s="46">
        <f t="shared" si="12"/>
        <v>11</v>
      </c>
      <c r="G460" s="53">
        <f t="shared" si="13"/>
        <v>0</v>
      </c>
      <c r="H460" s="44">
        <v>628136660105</v>
      </c>
      <c r="I460" s="278"/>
      <c r="J460" s="135">
        <v>6</v>
      </c>
      <c r="K460" s="137">
        <v>431</v>
      </c>
      <c r="L460" s="6"/>
      <c r="M460"/>
    </row>
    <row r="461" spans="1:13" ht="13.5" customHeight="1">
      <c r="A461" s="61"/>
      <c r="B461" s="39" t="s">
        <v>1371</v>
      </c>
      <c r="C461" s="40" t="s">
        <v>1574</v>
      </c>
      <c r="D461" s="41">
        <v>119</v>
      </c>
      <c r="E461" s="42">
        <v>11</v>
      </c>
      <c r="F461" s="46">
        <f t="shared" si="12"/>
        <v>11</v>
      </c>
      <c r="G461" s="53">
        <f t="shared" si="13"/>
        <v>0</v>
      </c>
      <c r="H461" s="44">
        <v>628136660112</v>
      </c>
      <c r="I461" s="278"/>
      <c r="J461" s="135">
        <v>6</v>
      </c>
      <c r="K461" s="137">
        <v>432</v>
      </c>
    </row>
    <row r="462" spans="1:13" ht="13.5" customHeight="1">
      <c r="A462" s="61"/>
      <c r="B462" s="39" t="s">
        <v>1407</v>
      </c>
      <c r="C462" s="40" t="s">
        <v>1813</v>
      </c>
      <c r="D462" s="41">
        <v>149</v>
      </c>
      <c r="E462" s="42">
        <v>11</v>
      </c>
      <c r="F462" s="46">
        <f t="shared" si="12"/>
        <v>11</v>
      </c>
      <c r="G462" s="53">
        <f t="shared" si="13"/>
        <v>0</v>
      </c>
      <c r="H462" s="44">
        <v>628136660129</v>
      </c>
      <c r="I462" s="278"/>
      <c r="J462" s="135">
        <v>6</v>
      </c>
      <c r="K462" s="137">
        <v>433</v>
      </c>
    </row>
    <row r="463" spans="1:13" ht="13.5" customHeight="1">
      <c r="A463" s="61"/>
      <c r="B463" s="39" t="s">
        <v>1374</v>
      </c>
      <c r="C463" s="51" t="s">
        <v>1578</v>
      </c>
      <c r="D463" s="41">
        <v>126</v>
      </c>
      <c r="E463" s="42">
        <v>11</v>
      </c>
      <c r="F463" s="46">
        <f t="shared" si="12"/>
        <v>11</v>
      </c>
      <c r="G463" s="53">
        <f t="shared" si="13"/>
        <v>0</v>
      </c>
      <c r="H463" s="44">
        <v>628136660136</v>
      </c>
      <c r="I463" s="278"/>
      <c r="J463" s="135">
        <v>6</v>
      </c>
      <c r="K463" s="137">
        <v>434</v>
      </c>
    </row>
    <row r="464" spans="1:13" s="55" customFormat="1" ht="13.5" customHeight="1">
      <c r="A464" s="61"/>
      <c r="B464" s="50" t="s">
        <v>1370</v>
      </c>
      <c r="C464" s="51" t="s">
        <v>1575</v>
      </c>
      <c r="D464" s="52">
        <v>119</v>
      </c>
      <c r="E464" s="42">
        <v>11</v>
      </c>
      <c r="F464" s="53">
        <f t="shared" si="12"/>
        <v>11</v>
      </c>
      <c r="G464" s="53">
        <f t="shared" si="13"/>
        <v>0</v>
      </c>
      <c r="H464" s="45">
        <v>628136660143</v>
      </c>
      <c r="I464" s="278"/>
      <c r="J464" s="135">
        <v>6</v>
      </c>
      <c r="K464" s="137">
        <v>435</v>
      </c>
      <c r="L464" s="133"/>
      <c r="M464" s="134"/>
    </row>
    <row r="465" spans="1:13" s="55" customFormat="1" ht="13.5" customHeight="1">
      <c r="A465" s="61"/>
      <c r="B465" s="39" t="s">
        <v>1410</v>
      </c>
      <c r="C465" s="51" t="s">
        <v>1579</v>
      </c>
      <c r="D465" s="41">
        <v>141</v>
      </c>
      <c r="E465" s="42">
        <v>11</v>
      </c>
      <c r="F465" s="46">
        <f t="shared" si="12"/>
        <v>11</v>
      </c>
      <c r="G465" s="53">
        <f t="shared" si="13"/>
        <v>0</v>
      </c>
      <c r="H465" s="44">
        <v>628136660280</v>
      </c>
      <c r="I465" s="297"/>
      <c r="J465" s="135">
        <v>6</v>
      </c>
      <c r="K465" s="137">
        <v>436</v>
      </c>
      <c r="L465" s="6"/>
      <c r="M465"/>
    </row>
    <row r="466" spans="1:13" s="71" customFormat="1" ht="13.5" customHeight="1">
      <c r="A466" s="61"/>
      <c r="B466" s="159" t="s">
        <v>1740</v>
      </c>
      <c r="C466" s="160" t="s">
        <v>1816</v>
      </c>
      <c r="D466" s="41">
        <v>209</v>
      </c>
      <c r="E466" s="42">
        <v>11</v>
      </c>
      <c r="F466" s="42">
        <f t="shared" si="12"/>
        <v>11</v>
      </c>
      <c r="G466" s="43">
        <f t="shared" si="13"/>
        <v>0</v>
      </c>
      <c r="H466" s="44">
        <v>628136660365</v>
      </c>
      <c r="I466" s="297" t="s">
        <v>1608</v>
      </c>
      <c r="J466" s="135">
        <v>6</v>
      </c>
      <c r="K466" s="137">
        <v>437</v>
      </c>
      <c r="L466" s="6"/>
      <c r="M466"/>
    </row>
    <row r="467" spans="1:13" s="55" customFormat="1" ht="13.5" customHeight="1">
      <c r="A467" s="61"/>
      <c r="B467" s="159" t="s">
        <v>1656</v>
      </c>
      <c r="C467" s="160" t="s">
        <v>1657</v>
      </c>
      <c r="D467" s="41">
        <v>85</v>
      </c>
      <c r="E467" s="42">
        <v>11</v>
      </c>
      <c r="F467" s="42">
        <f t="shared" si="12"/>
        <v>11</v>
      </c>
      <c r="G467" s="43">
        <f t="shared" si="13"/>
        <v>0</v>
      </c>
      <c r="H467" s="44">
        <v>628136660532</v>
      </c>
      <c r="I467" s="297" t="s">
        <v>1608</v>
      </c>
      <c r="J467" s="135">
        <v>6</v>
      </c>
      <c r="K467" s="137">
        <v>438</v>
      </c>
      <c r="L467" s="6"/>
      <c r="M467"/>
    </row>
    <row r="468" spans="1:13" s="55" customFormat="1" ht="13.5" customHeight="1">
      <c r="A468" s="61"/>
      <c r="B468" s="39" t="s">
        <v>816</v>
      </c>
      <c r="C468" s="40" t="s">
        <v>817</v>
      </c>
      <c r="D468" s="41">
        <v>201</v>
      </c>
      <c r="E468" s="42">
        <v>11</v>
      </c>
      <c r="F468" s="42">
        <f t="shared" si="12"/>
        <v>11</v>
      </c>
      <c r="G468" s="43">
        <f t="shared" si="13"/>
        <v>0</v>
      </c>
      <c r="H468" s="44">
        <v>628136660594</v>
      </c>
      <c r="I468" s="278"/>
      <c r="J468" s="135">
        <v>6</v>
      </c>
      <c r="K468" s="137">
        <v>439</v>
      </c>
      <c r="L468" s="66"/>
    </row>
    <row r="469" spans="1:13" s="55" customFormat="1" ht="13.5" customHeight="1">
      <c r="A469" s="61"/>
      <c r="B469" s="159" t="s">
        <v>1687</v>
      </c>
      <c r="C469" s="158" t="s">
        <v>1762</v>
      </c>
      <c r="D469" s="41">
        <v>141</v>
      </c>
      <c r="E469" s="42">
        <v>11</v>
      </c>
      <c r="F469" s="42">
        <f t="shared" si="12"/>
        <v>11</v>
      </c>
      <c r="G469" s="43">
        <f t="shared" si="13"/>
        <v>0</v>
      </c>
      <c r="H469" s="44">
        <v>628136660655</v>
      </c>
      <c r="I469" s="297" t="s">
        <v>1608</v>
      </c>
      <c r="J469" s="135">
        <v>6</v>
      </c>
      <c r="K469" s="137">
        <v>440</v>
      </c>
      <c r="L469" s="6"/>
      <c r="M469"/>
    </row>
    <row r="470" spans="1:13" s="59" customFormat="1" ht="13.5" customHeight="1">
      <c r="A470" s="61"/>
      <c r="B470" s="159" t="s">
        <v>1701</v>
      </c>
      <c r="C470" s="160" t="s">
        <v>1702</v>
      </c>
      <c r="D470" s="41">
        <v>173</v>
      </c>
      <c r="E470" s="42">
        <v>11</v>
      </c>
      <c r="F470" s="42">
        <f t="shared" si="12"/>
        <v>11</v>
      </c>
      <c r="G470" s="43">
        <f t="shared" si="13"/>
        <v>0</v>
      </c>
      <c r="H470" s="44">
        <v>628136660662</v>
      </c>
      <c r="I470" s="297" t="s">
        <v>1608</v>
      </c>
      <c r="J470" s="135">
        <v>6</v>
      </c>
      <c r="K470" s="137">
        <v>441</v>
      </c>
      <c r="L470" s="6"/>
      <c r="M470"/>
    </row>
    <row r="471" spans="1:13" s="79" customFormat="1" ht="13.5" customHeight="1">
      <c r="A471" s="61"/>
      <c r="B471" s="159" t="s">
        <v>1659</v>
      </c>
      <c r="C471" s="160" t="s">
        <v>1660</v>
      </c>
      <c r="D471" s="41">
        <v>89</v>
      </c>
      <c r="E471" s="42">
        <v>11</v>
      </c>
      <c r="F471" s="42">
        <f t="shared" si="12"/>
        <v>11</v>
      </c>
      <c r="G471" s="43">
        <f t="shared" si="13"/>
        <v>0</v>
      </c>
      <c r="H471" s="44">
        <v>628136660716</v>
      </c>
      <c r="I471" s="297" t="s">
        <v>1608</v>
      </c>
      <c r="J471" s="135">
        <v>6</v>
      </c>
      <c r="K471" s="137">
        <v>442</v>
      </c>
      <c r="L471" s="6"/>
      <c r="M471"/>
    </row>
    <row r="472" spans="1:13" s="93" customFormat="1" ht="13.5" customHeight="1">
      <c r="A472" s="61"/>
      <c r="B472" s="157" t="s">
        <v>1697</v>
      </c>
      <c r="C472" s="158" t="s">
        <v>1698</v>
      </c>
      <c r="D472" s="41">
        <v>163</v>
      </c>
      <c r="E472" s="42">
        <v>11</v>
      </c>
      <c r="F472" s="42">
        <f t="shared" si="12"/>
        <v>11</v>
      </c>
      <c r="G472" s="43">
        <f t="shared" si="13"/>
        <v>0</v>
      </c>
      <c r="H472" s="44">
        <v>628136660723</v>
      </c>
      <c r="I472" s="297" t="s">
        <v>1608</v>
      </c>
      <c r="J472" s="135"/>
      <c r="K472" s="137">
        <v>443</v>
      </c>
      <c r="L472" s="6"/>
      <c r="M472"/>
    </row>
    <row r="473" spans="1:13" ht="13.5" customHeight="1">
      <c r="A473" s="61"/>
      <c r="B473" s="159" t="s">
        <v>1703</v>
      </c>
      <c r="C473" s="158" t="s">
        <v>1763</v>
      </c>
      <c r="D473" s="41">
        <v>169</v>
      </c>
      <c r="E473" s="42">
        <v>11</v>
      </c>
      <c r="F473" s="42">
        <f t="shared" si="12"/>
        <v>11</v>
      </c>
      <c r="G473" s="43">
        <f t="shared" si="13"/>
        <v>0</v>
      </c>
      <c r="H473" s="44">
        <v>628136660921</v>
      </c>
      <c r="I473" s="297" t="s">
        <v>1608</v>
      </c>
      <c r="J473" s="135">
        <v>6</v>
      </c>
      <c r="K473" s="137">
        <v>444</v>
      </c>
    </row>
    <row r="474" spans="1:13" s="55" customFormat="1" ht="13.5" customHeight="1">
      <c r="A474" s="61"/>
      <c r="B474" s="159" t="s">
        <v>1683</v>
      </c>
      <c r="C474" s="160" t="s">
        <v>1779</v>
      </c>
      <c r="D474" s="41">
        <v>131</v>
      </c>
      <c r="E474" s="42">
        <v>11</v>
      </c>
      <c r="F474" s="42">
        <f t="shared" si="12"/>
        <v>11</v>
      </c>
      <c r="G474" s="43">
        <f t="shared" si="13"/>
        <v>0</v>
      </c>
      <c r="H474" s="44">
        <v>628136660938</v>
      </c>
      <c r="I474" s="297" t="s">
        <v>1608</v>
      </c>
      <c r="J474" s="135">
        <v>6</v>
      </c>
      <c r="K474" s="137">
        <v>445</v>
      </c>
      <c r="L474" s="6"/>
      <c r="M474"/>
    </row>
    <row r="475" spans="1:13" s="63" customFormat="1" ht="13.5" customHeight="1">
      <c r="A475" s="61"/>
      <c r="B475" s="159" t="s">
        <v>1667</v>
      </c>
      <c r="C475" s="160" t="s">
        <v>1668</v>
      </c>
      <c r="D475" s="41">
        <v>103</v>
      </c>
      <c r="E475" s="42">
        <v>11</v>
      </c>
      <c r="F475" s="42">
        <f t="shared" si="12"/>
        <v>11</v>
      </c>
      <c r="G475" s="43">
        <f t="shared" si="13"/>
        <v>0</v>
      </c>
      <c r="H475" s="44">
        <v>628136661010</v>
      </c>
      <c r="I475" s="297" t="s">
        <v>1608</v>
      </c>
      <c r="J475" s="135">
        <v>6</v>
      </c>
      <c r="K475" s="137">
        <v>446</v>
      </c>
      <c r="L475" s="6"/>
      <c r="M475"/>
    </row>
    <row r="476" spans="1:13" ht="13.5" customHeight="1">
      <c r="A476" s="61"/>
      <c r="B476" s="159" t="s">
        <v>1661</v>
      </c>
      <c r="C476" s="160" t="s">
        <v>1662</v>
      </c>
      <c r="D476" s="41">
        <v>89</v>
      </c>
      <c r="E476" s="42">
        <v>11</v>
      </c>
      <c r="F476" s="42">
        <f t="shared" si="12"/>
        <v>11</v>
      </c>
      <c r="G476" s="43">
        <f t="shared" si="13"/>
        <v>0</v>
      </c>
      <c r="H476" s="44">
        <v>628136661041</v>
      </c>
      <c r="I476" s="297" t="s">
        <v>1608</v>
      </c>
      <c r="J476" s="135">
        <v>6</v>
      </c>
      <c r="K476" s="137">
        <v>447</v>
      </c>
    </row>
    <row r="477" spans="1:13" ht="13.5" customHeight="1">
      <c r="A477" s="61"/>
      <c r="B477" s="159" t="s">
        <v>1666</v>
      </c>
      <c r="C477" s="158" t="s">
        <v>1716</v>
      </c>
      <c r="D477" s="41">
        <v>103</v>
      </c>
      <c r="E477" s="42">
        <v>11</v>
      </c>
      <c r="F477" s="42">
        <f t="shared" si="12"/>
        <v>11</v>
      </c>
      <c r="G477" s="43">
        <f t="shared" si="13"/>
        <v>0</v>
      </c>
      <c r="H477" s="44">
        <v>628136661072</v>
      </c>
      <c r="I477" s="297" t="s">
        <v>1608</v>
      </c>
      <c r="J477" s="135">
        <v>6</v>
      </c>
      <c r="K477" s="137">
        <v>448</v>
      </c>
    </row>
    <row r="478" spans="1:13" s="79" customFormat="1" ht="13.5" customHeight="1">
      <c r="A478" s="61"/>
      <c r="B478" s="159" t="s">
        <v>1719</v>
      </c>
      <c r="C478" s="158" t="s">
        <v>1812</v>
      </c>
      <c r="D478" s="41">
        <v>149</v>
      </c>
      <c r="E478" s="42">
        <v>11</v>
      </c>
      <c r="F478" s="42">
        <f t="shared" ref="F478:F541" si="14">E478*(1-F$26)</f>
        <v>11</v>
      </c>
      <c r="G478" s="43">
        <f t="shared" ref="G478:G541" si="15">A478*F478</f>
        <v>0</v>
      </c>
      <c r="H478" s="44">
        <v>628136661089</v>
      </c>
      <c r="I478" s="297" t="s">
        <v>1608</v>
      </c>
      <c r="J478" s="135">
        <v>6</v>
      </c>
      <c r="K478" s="137">
        <v>449</v>
      </c>
      <c r="L478" s="54"/>
      <c r="M478" s="55"/>
    </row>
    <row r="479" spans="1:13" ht="13.5" customHeight="1">
      <c r="A479" s="61"/>
      <c r="B479" s="159" t="s">
        <v>1654</v>
      </c>
      <c r="C479" s="160" t="s">
        <v>1655</v>
      </c>
      <c r="D479" s="41">
        <v>85</v>
      </c>
      <c r="E479" s="42">
        <v>11</v>
      </c>
      <c r="F479" s="42">
        <f t="shared" si="14"/>
        <v>11</v>
      </c>
      <c r="G479" s="43">
        <f t="shared" si="15"/>
        <v>0</v>
      </c>
      <c r="H479" s="44">
        <v>628136661140</v>
      </c>
      <c r="I479" s="297" t="s">
        <v>1608</v>
      </c>
      <c r="J479" s="135">
        <v>6</v>
      </c>
      <c r="K479" s="137">
        <v>450</v>
      </c>
    </row>
    <row r="480" spans="1:13" s="79" customFormat="1" ht="13.5" customHeight="1">
      <c r="A480" s="61"/>
      <c r="B480" s="159" t="s">
        <v>1681</v>
      </c>
      <c r="C480" s="158" t="s">
        <v>1736</v>
      </c>
      <c r="D480" s="41">
        <v>124</v>
      </c>
      <c r="E480" s="42">
        <v>11</v>
      </c>
      <c r="F480" s="42">
        <f t="shared" si="14"/>
        <v>11</v>
      </c>
      <c r="G480" s="43">
        <f t="shared" si="15"/>
        <v>0</v>
      </c>
      <c r="H480" s="44">
        <v>628136661164</v>
      </c>
      <c r="I480" s="297" t="s">
        <v>1608</v>
      </c>
      <c r="J480" s="135">
        <v>6</v>
      </c>
      <c r="K480" s="137">
        <v>451</v>
      </c>
      <c r="L480" s="6"/>
      <c r="M480"/>
    </row>
    <row r="481" spans="1:13" s="71" customFormat="1" ht="13.5" customHeight="1">
      <c r="A481" s="61"/>
      <c r="B481" s="159" t="s">
        <v>1682</v>
      </c>
      <c r="C481" s="158" t="s">
        <v>1767</v>
      </c>
      <c r="D481" s="41">
        <v>124</v>
      </c>
      <c r="E481" s="42">
        <v>11</v>
      </c>
      <c r="F481" s="42">
        <f t="shared" si="14"/>
        <v>11</v>
      </c>
      <c r="G481" s="43">
        <f t="shared" si="15"/>
        <v>0</v>
      </c>
      <c r="H481" s="44">
        <v>628136661171</v>
      </c>
      <c r="I481" s="297" t="s">
        <v>1608</v>
      </c>
      <c r="J481" s="135">
        <v>6</v>
      </c>
      <c r="K481" s="137">
        <v>452</v>
      </c>
      <c r="L481" s="6"/>
      <c r="M481"/>
    </row>
    <row r="482" spans="1:13" s="55" customFormat="1" ht="13.5" customHeight="1">
      <c r="A482" s="61"/>
      <c r="B482" s="159" t="s">
        <v>1664</v>
      </c>
      <c r="C482" s="160" t="s">
        <v>1665</v>
      </c>
      <c r="D482" s="41">
        <v>95</v>
      </c>
      <c r="E482" s="42">
        <v>11</v>
      </c>
      <c r="F482" s="42">
        <f t="shared" si="14"/>
        <v>11</v>
      </c>
      <c r="G482" s="43">
        <f t="shared" si="15"/>
        <v>0</v>
      </c>
      <c r="H482" s="44">
        <v>628136661188</v>
      </c>
      <c r="I482" s="297" t="s">
        <v>1608</v>
      </c>
      <c r="J482" s="135">
        <v>6</v>
      </c>
      <c r="K482" s="137">
        <v>453</v>
      </c>
      <c r="L482" s="6"/>
      <c r="M482"/>
    </row>
    <row r="483" spans="1:13" s="55" customFormat="1" ht="13.5" customHeight="1">
      <c r="A483" s="61"/>
      <c r="B483" s="159" t="s">
        <v>1723</v>
      </c>
      <c r="C483" s="160" t="s">
        <v>1722</v>
      </c>
      <c r="D483" s="41">
        <v>168</v>
      </c>
      <c r="E483" s="42">
        <v>11</v>
      </c>
      <c r="F483" s="42">
        <f t="shared" si="14"/>
        <v>11</v>
      </c>
      <c r="G483" s="43">
        <f t="shared" si="15"/>
        <v>0</v>
      </c>
      <c r="H483" s="44">
        <v>628136661195</v>
      </c>
      <c r="I483" s="297" t="s">
        <v>1608</v>
      </c>
      <c r="J483" s="135">
        <v>6</v>
      </c>
      <c r="K483" s="137">
        <v>454</v>
      </c>
      <c r="L483" s="6"/>
      <c r="M483"/>
    </row>
    <row r="484" spans="1:13" s="55" customFormat="1" ht="12" customHeight="1">
      <c r="A484" s="61"/>
      <c r="B484" s="159" t="s">
        <v>1720</v>
      </c>
      <c r="C484" s="158" t="s">
        <v>1815</v>
      </c>
      <c r="D484" s="41">
        <v>161</v>
      </c>
      <c r="E484" s="42">
        <v>11</v>
      </c>
      <c r="F484" s="42">
        <f t="shared" si="14"/>
        <v>11</v>
      </c>
      <c r="G484" s="43">
        <f t="shared" si="15"/>
        <v>0</v>
      </c>
      <c r="H484" s="44">
        <v>628136661201</v>
      </c>
      <c r="I484" s="297" t="s">
        <v>1608</v>
      </c>
      <c r="J484" s="135">
        <v>6</v>
      </c>
      <c r="K484" s="137">
        <v>455</v>
      </c>
      <c r="L484" s="54"/>
    </row>
    <row r="485" spans="1:13" ht="13.5" customHeight="1">
      <c r="A485" s="61"/>
      <c r="B485" s="159" t="s">
        <v>1724</v>
      </c>
      <c r="C485" s="160" t="s">
        <v>1725</v>
      </c>
      <c r="D485" s="41">
        <v>168</v>
      </c>
      <c r="E485" s="42">
        <v>11</v>
      </c>
      <c r="F485" s="42">
        <f t="shared" si="14"/>
        <v>11</v>
      </c>
      <c r="G485" s="43">
        <f t="shared" si="15"/>
        <v>0</v>
      </c>
      <c r="H485" s="44">
        <v>628136661331</v>
      </c>
      <c r="I485" s="297" t="s">
        <v>1608</v>
      </c>
      <c r="J485" s="135">
        <v>6</v>
      </c>
      <c r="K485" s="137">
        <v>456</v>
      </c>
    </row>
    <row r="486" spans="1:13" ht="13.5" customHeight="1">
      <c r="A486" s="61"/>
      <c r="B486" s="159" t="s">
        <v>1693</v>
      </c>
      <c r="C486" s="160" t="s">
        <v>1788</v>
      </c>
      <c r="D486" s="41">
        <v>147</v>
      </c>
      <c r="E486" s="42">
        <v>11</v>
      </c>
      <c r="F486" s="42">
        <f t="shared" si="14"/>
        <v>11</v>
      </c>
      <c r="G486" s="43">
        <f t="shared" si="15"/>
        <v>0</v>
      </c>
      <c r="H486" s="44">
        <v>628136661362</v>
      </c>
      <c r="I486" s="297" t="s">
        <v>1608</v>
      </c>
      <c r="J486" s="135">
        <v>6</v>
      </c>
      <c r="K486" s="137">
        <v>457</v>
      </c>
    </row>
    <row r="487" spans="1:13" s="55" customFormat="1" ht="13.5" customHeight="1">
      <c r="A487" s="61"/>
      <c r="B487" s="159" t="s">
        <v>1688</v>
      </c>
      <c r="C487" s="160" t="s">
        <v>1689</v>
      </c>
      <c r="D487" s="41">
        <v>143</v>
      </c>
      <c r="E487" s="42">
        <v>11</v>
      </c>
      <c r="F487" s="42">
        <f t="shared" si="14"/>
        <v>11</v>
      </c>
      <c r="G487" s="43">
        <f t="shared" si="15"/>
        <v>0</v>
      </c>
      <c r="H487" s="44">
        <v>628136661379</v>
      </c>
      <c r="I487" s="297" t="s">
        <v>1608</v>
      </c>
      <c r="J487" s="135">
        <v>6</v>
      </c>
      <c r="K487" s="137">
        <v>458</v>
      </c>
      <c r="L487" s="6"/>
      <c r="M487"/>
    </row>
    <row r="488" spans="1:13" s="55" customFormat="1" ht="13.5" customHeight="1">
      <c r="A488" s="61"/>
      <c r="B488" s="159" t="s">
        <v>1684</v>
      </c>
      <c r="C488" s="160" t="s">
        <v>1810</v>
      </c>
      <c r="D488" s="41">
        <v>132</v>
      </c>
      <c r="E488" s="42">
        <v>11</v>
      </c>
      <c r="F488" s="42">
        <f t="shared" si="14"/>
        <v>11</v>
      </c>
      <c r="G488" s="43">
        <f t="shared" si="15"/>
        <v>0</v>
      </c>
      <c r="H488" s="44">
        <v>628136661386</v>
      </c>
      <c r="I488" s="297" t="s">
        <v>1608</v>
      </c>
      <c r="J488" s="135">
        <v>6</v>
      </c>
      <c r="K488" s="137">
        <v>459</v>
      </c>
      <c r="L488" s="6"/>
      <c r="M488"/>
    </row>
    <row r="489" spans="1:13" s="55" customFormat="1" ht="13.5" customHeight="1">
      <c r="A489" s="61"/>
      <c r="B489" s="159" t="s">
        <v>1705</v>
      </c>
      <c r="C489" s="160" t="s">
        <v>1787</v>
      </c>
      <c r="D489" s="41">
        <v>171</v>
      </c>
      <c r="E489" s="42">
        <v>11</v>
      </c>
      <c r="F489" s="42">
        <f t="shared" si="14"/>
        <v>11</v>
      </c>
      <c r="G489" s="43">
        <f t="shared" si="15"/>
        <v>0</v>
      </c>
      <c r="H489" s="44">
        <v>628136661393</v>
      </c>
      <c r="I489" s="297" t="s">
        <v>1608</v>
      </c>
      <c r="J489" s="135">
        <v>6</v>
      </c>
      <c r="K489" s="137">
        <v>460</v>
      </c>
      <c r="L489" s="54"/>
    </row>
    <row r="490" spans="1:13" s="55" customFormat="1" ht="13.5" customHeight="1">
      <c r="A490" s="61"/>
      <c r="B490" s="159" t="s">
        <v>1692</v>
      </c>
      <c r="C490" s="160" t="s">
        <v>1694</v>
      </c>
      <c r="D490" s="41">
        <v>147</v>
      </c>
      <c r="E490" s="42">
        <v>11</v>
      </c>
      <c r="F490" s="42">
        <f t="shared" si="14"/>
        <v>11</v>
      </c>
      <c r="G490" s="43">
        <f t="shared" si="15"/>
        <v>0</v>
      </c>
      <c r="H490" s="44">
        <v>628136661409</v>
      </c>
      <c r="I490" s="297" t="s">
        <v>1608</v>
      </c>
      <c r="J490" s="135">
        <v>6</v>
      </c>
      <c r="K490" s="137">
        <v>461</v>
      </c>
      <c r="L490" s="6"/>
      <c r="M490"/>
    </row>
    <row r="491" spans="1:13" ht="13.5" customHeight="1">
      <c r="A491" s="61"/>
      <c r="B491" s="159" t="s">
        <v>1673</v>
      </c>
      <c r="C491" s="160" t="s">
        <v>1674</v>
      </c>
      <c r="D491" s="41">
        <v>122</v>
      </c>
      <c r="E491" s="42">
        <v>11</v>
      </c>
      <c r="F491" s="42">
        <f t="shared" si="14"/>
        <v>11</v>
      </c>
      <c r="G491" s="43">
        <f t="shared" si="15"/>
        <v>0</v>
      </c>
      <c r="H491" s="44">
        <v>628136661416</v>
      </c>
      <c r="I491" s="297" t="s">
        <v>1608</v>
      </c>
      <c r="J491" s="135">
        <v>6</v>
      </c>
      <c r="K491" s="137">
        <v>462</v>
      </c>
    </row>
    <row r="492" spans="1:13" s="65" customFormat="1" ht="13.5" customHeight="1">
      <c r="A492" s="61"/>
      <c r="B492" s="159" t="s">
        <v>1676</v>
      </c>
      <c r="C492" s="160" t="s">
        <v>1780</v>
      </c>
      <c r="D492" s="41">
        <v>123</v>
      </c>
      <c r="E492" s="42">
        <v>11</v>
      </c>
      <c r="F492" s="42">
        <f t="shared" si="14"/>
        <v>11</v>
      </c>
      <c r="G492" s="43">
        <f t="shared" si="15"/>
        <v>0</v>
      </c>
      <c r="H492" s="44">
        <v>628136661423</v>
      </c>
      <c r="I492" s="297" t="s">
        <v>1608</v>
      </c>
      <c r="J492" s="135">
        <v>6</v>
      </c>
      <c r="K492" s="137">
        <v>463</v>
      </c>
      <c r="L492" s="6"/>
      <c r="M492"/>
    </row>
    <row r="493" spans="1:13" s="71" customFormat="1" ht="13.5" customHeight="1">
      <c r="A493" s="61"/>
      <c r="B493" s="159" t="s">
        <v>1695</v>
      </c>
      <c r="C493" s="160" t="s">
        <v>1696</v>
      </c>
      <c r="D493" s="41">
        <v>155</v>
      </c>
      <c r="E493" s="42">
        <v>11</v>
      </c>
      <c r="F493" s="42">
        <f t="shared" si="14"/>
        <v>11</v>
      </c>
      <c r="G493" s="43">
        <f t="shared" si="15"/>
        <v>0</v>
      </c>
      <c r="H493" s="44">
        <v>628136661447</v>
      </c>
      <c r="I493" s="297" t="s">
        <v>1608</v>
      </c>
      <c r="J493" s="135">
        <v>6</v>
      </c>
      <c r="K493" s="137">
        <v>464</v>
      </c>
      <c r="L493" s="6"/>
      <c r="M493"/>
    </row>
    <row r="494" spans="1:13" s="55" customFormat="1" ht="13.5" customHeight="1">
      <c r="A494" s="61"/>
      <c r="B494" s="159" t="s">
        <v>1704</v>
      </c>
      <c r="C494" s="160" t="s">
        <v>1789</v>
      </c>
      <c r="D494" s="41">
        <v>170</v>
      </c>
      <c r="E494" s="42">
        <v>11</v>
      </c>
      <c r="F494" s="42">
        <f t="shared" si="14"/>
        <v>11</v>
      </c>
      <c r="G494" s="43">
        <f t="shared" si="15"/>
        <v>0</v>
      </c>
      <c r="H494" s="44">
        <v>628136661454</v>
      </c>
      <c r="I494" s="297" t="s">
        <v>1608</v>
      </c>
      <c r="J494" s="135">
        <v>6</v>
      </c>
      <c r="K494" s="137">
        <v>465</v>
      </c>
      <c r="L494" s="6"/>
      <c r="M494"/>
    </row>
    <row r="495" spans="1:13" s="55" customFormat="1" ht="13.9" customHeight="1">
      <c r="A495" s="61"/>
      <c r="B495" s="159" t="s">
        <v>1690</v>
      </c>
      <c r="C495" s="160" t="s">
        <v>1691</v>
      </c>
      <c r="D495" s="41">
        <v>143</v>
      </c>
      <c r="E495" s="42">
        <v>11</v>
      </c>
      <c r="F495" s="42">
        <f t="shared" si="14"/>
        <v>11</v>
      </c>
      <c r="G495" s="43">
        <f t="shared" si="15"/>
        <v>0</v>
      </c>
      <c r="H495" s="44">
        <v>628136661478</v>
      </c>
      <c r="I495" s="297" t="s">
        <v>1608</v>
      </c>
      <c r="J495" s="135">
        <v>6</v>
      </c>
      <c r="K495" s="137">
        <v>466</v>
      </c>
      <c r="L495" s="6"/>
      <c r="M495"/>
    </row>
    <row r="496" spans="1:13" s="65" customFormat="1" ht="13.5" customHeight="1">
      <c r="A496" s="61"/>
      <c r="B496" s="159" t="s">
        <v>1679</v>
      </c>
      <c r="C496" s="160" t="s">
        <v>1680</v>
      </c>
      <c r="D496" s="41">
        <v>125</v>
      </c>
      <c r="E496" s="42">
        <v>11</v>
      </c>
      <c r="F496" s="42">
        <f t="shared" si="14"/>
        <v>11</v>
      </c>
      <c r="G496" s="43">
        <f t="shared" si="15"/>
        <v>0</v>
      </c>
      <c r="H496" s="44">
        <v>628136661522</v>
      </c>
      <c r="I496" s="297" t="s">
        <v>1608</v>
      </c>
      <c r="J496" s="135">
        <v>6</v>
      </c>
      <c r="K496" s="137">
        <v>467</v>
      </c>
      <c r="L496" s="6"/>
      <c r="M496"/>
    </row>
    <row r="497" spans="1:13" s="55" customFormat="1" ht="13.5" customHeight="1">
      <c r="A497" s="61"/>
      <c r="B497" s="159" t="s">
        <v>1677</v>
      </c>
      <c r="C497" s="160" t="s">
        <v>1678</v>
      </c>
      <c r="D497" s="41">
        <v>123</v>
      </c>
      <c r="E497" s="42">
        <v>11</v>
      </c>
      <c r="F497" s="42">
        <f t="shared" si="14"/>
        <v>11</v>
      </c>
      <c r="G497" s="43">
        <f t="shared" si="15"/>
        <v>0</v>
      </c>
      <c r="H497" s="44">
        <v>628136661553</v>
      </c>
      <c r="I497" s="297" t="s">
        <v>1608</v>
      </c>
      <c r="J497" s="135">
        <v>6</v>
      </c>
      <c r="K497" s="137">
        <v>468</v>
      </c>
      <c r="L497" s="6"/>
      <c r="M497"/>
    </row>
    <row r="498" spans="1:13" s="55" customFormat="1" ht="13.5" customHeight="1">
      <c r="A498" s="61"/>
      <c r="B498" s="159" t="s">
        <v>1672</v>
      </c>
      <c r="C498" s="160" t="s">
        <v>1781</v>
      </c>
      <c r="D498" s="41">
        <v>119</v>
      </c>
      <c r="E498" s="42">
        <v>11</v>
      </c>
      <c r="F498" s="42">
        <f t="shared" si="14"/>
        <v>11</v>
      </c>
      <c r="G498" s="43">
        <f t="shared" si="15"/>
        <v>0</v>
      </c>
      <c r="H498" s="44">
        <v>628136661607</v>
      </c>
      <c r="I498" s="297" t="s">
        <v>1608</v>
      </c>
      <c r="J498" s="135">
        <v>6</v>
      </c>
      <c r="K498" s="137">
        <v>469</v>
      </c>
      <c r="L498" s="6"/>
      <c r="M498"/>
    </row>
    <row r="499" spans="1:13" s="55" customFormat="1" ht="13.5" customHeight="1">
      <c r="A499" s="61"/>
      <c r="B499" s="159" t="s">
        <v>1675</v>
      </c>
      <c r="C499" s="160" t="s">
        <v>1807</v>
      </c>
      <c r="D499" s="41">
        <v>122</v>
      </c>
      <c r="E499" s="42">
        <v>11</v>
      </c>
      <c r="F499" s="42">
        <f t="shared" si="14"/>
        <v>11</v>
      </c>
      <c r="G499" s="43">
        <f t="shared" si="15"/>
        <v>0</v>
      </c>
      <c r="H499" s="44">
        <v>628136661614</v>
      </c>
      <c r="I499" s="297" t="s">
        <v>1608</v>
      </c>
      <c r="J499" s="135">
        <v>6</v>
      </c>
      <c r="K499" s="137">
        <v>470</v>
      </c>
      <c r="L499" s="6"/>
      <c r="M499"/>
    </row>
    <row r="500" spans="1:13" s="65" customFormat="1" ht="13.5" customHeight="1">
      <c r="A500" s="61"/>
      <c r="B500" s="159" t="s">
        <v>1685</v>
      </c>
      <c r="C500" s="160" t="s">
        <v>1769</v>
      </c>
      <c r="D500" s="41">
        <v>135</v>
      </c>
      <c r="E500" s="42">
        <v>11</v>
      </c>
      <c r="F500" s="42">
        <f t="shared" si="14"/>
        <v>11</v>
      </c>
      <c r="G500" s="43">
        <f t="shared" si="15"/>
        <v>0</v>
      </c>
      <c r="H500" s="44">
        <v>628136661621</v>
      </c>
      <c r="I500" s="297" t="s">
        <v>1608</v>
      </c>
      <c r="J500" s="135">
        <v>6</v>
      </c>
      <c r="K500" s="137">
        <v>471</v>
      </c>
      <c r="L500" s="6"/>
      <c r="M500"/>
    </row>
    <row r="501" spans="1:13" s="65" customFormat="1" ht="13.5" customHeight="1">
      <c r="A501" s="61"/>
      <c r="B501" s="157" t="s">
        <v>1718</v>
      </c>
      <c r="C501" s="158" t="s">
        <v>1830</v>
      </c>
      <c r="D501" s="41">
        <v>135</v>
      </c>
      <c r="E501" s="42">
        <v>11</v>
      </c>
      <c r="F501" s="42">
        <f t="shared" si="14"/>
        <v>11</v>
      </c>
      <c r="G501" s="43">
        <f t="shared" si="15"/>
        <v>0</v>
      </c>
      <c r="H501" s="44">
        <v>628136661638</v>
      </c>
      <c r="I501" s="297" t="s">
        <v>1608</v>
      </c>
      <c r="J501" s="135">
        <v>6</v>
      </c>
      <c r="K501" s="137">
        <v>472</v>
      </c>
      <c r="L501" s="6"/>
      <c r="M501"/>
    </row>
    <row r="502" spans="1:13" ht="13.5" customHeight="1">
      <c r="A502" s="61"/>
      <c r="B502" s="157" t="s">
        <v>1669</v>
      </c>
      <c r="C502" s="158" t="s">
        <v>1670</v>
      </c>
      <c r="D502" s="41">
        <v>109</v>
      </c>
      <c r="E502" s="42">
        <v>11</v>
      </c>
      <c r="F502" s="42">
        <f t="shared" si="14"/>
        <v>11</v>
      </c>
      <c r="G502" s="43">
        <f t="shared" si="15"/>
        <v>0</v>
      </c>
      <c r="H502" s="44">
        <v>628136661669</v>
      </c>
      <c r="I502" s="297" t="s">
        <v>1608</v>
      </c>
      <c r="J502" s="135">
        <v>6</v>
      </c>
      <c r="K502" s="137">
        <v>473</v>
      </c>
    </row>
    <row r="503" spans="1:13" s="67" customFormat="1" ht="13.5" customHeight="1">
      <c r="A503" s="61"/>
      <c r="B503" s="159" t="s">
        <v>1671</v>
      </c>
      <c r="C503" s="160" t="s">
        <v>1782</v>
      </c>
      <c r="D503" s="41">
        <v>111</v>
      </c>
      <c r="E503" s="42">
        <v>11</v>
      </c>
      <c r="F503" s="42">
        <f t="shared" si="14"/>
        <v>11</v>
      </c>
      <c r="G503" s="43">
        <f t="shared" si="15"/>
        <v>0</v>
      </c>
      <c r="H503" s="44">
        <v>628136661676</v>
      </c>
      <c r="I503" s="297" t="s">
        <v>1608</v>
      </c>
      <c r="J503" s="135">
        <v>6</v>
      </c>
      <c r="K503" s="137">
        <v>474</v>
      </c>
      <c r="L503" s="6"/>
      <c r="M503"/>
    </row>
    <row r="504" spans="1:13" s="67" customFormat="1" ht="13.5" customHeight="1">
      <c r="A504" s="61"/>
      <c r="B504" s="159" t="s">
        <v>1739</v>
      </c>
      <c r="C504" s="160" t="s">
        <v>1738</v>
      </c>
      <c r="D504" s="41">
        <v>196</v>
      </c>
      <c r="E504" s="42">
        <v>11</v>
      </c>
      <c r="F504" s="42">
        <f t="shared" si="14"/>
        <v>11</v>
      </c>
      <c r="G504" s="43">
        <f t="shared" si="15"/>
        <v>0</v>
      </c>
      <c r="H504" s="44">
        <v>628136661683</v>
      </c>
      <c r="I504" s="297" t="s">
        <v>1608</v>
      </c>
      <c r="J504" s="135">
        <v>6</v>
      </c>
      <c r="K504" s="137">
        <v>475</v>
      </c>
      <c r="L504" s="6"/>
      <c r="M504"/>
    </row>
    <row r="505" spans="1:13" s="63" customFormat="1" ht="13.5" customHeight="1">
      <c r="A505" s="61"/>
      <c r="B505" s="39" t="s">
        <v>883</v>
      </c>
      <c r="C505" s="40" t="s">
        <v>1506</v>
      </c>
      <c r="D505" s="41">
        <v>213</v>
      </c>
      <c r="E505" s="42">
        <v>11</v>
      </c>
      <c r="F505" s="42">
        <f t="shared" si="14"/>
        <v>11</v>
      </c>
      <c r="G505" s="43">
        <f t="shared" si="15"/>
        <v>0</v>
      </c>
      <c r="H505" s="44">
        <v>628136670647</v>
      </c>
      <c r="I505" s="278"/>
      <c r="J505" s="135">
        <v>6</v>
      </c>
      <c r="K505" s="137">
        <v>476</v>
      </c>
      <c r="L505" s="102"/>
      <c r="M505" s="79"/>
    </row>
    <row r="506" spans="1:13" s="67" customFormat="1" ht="13.5" customHeight="1">
      <c r="A506" s="61"/>
      <c r="B506" s="39" t="s">
        <v>901</v>
      </c>
      <c r="C506" s="40" t="s">
        <v>1516</v>
      </c>
      <c r="D506" s="41">
        <v>214</v>
      </c>
      <c r="E506" s="42">
        <v>11</v>
      </c>
      <c r="F506" s="42">
        <f t="shared" si="14"/>
        <v>11</v>
      </c>
      <c r="G506" s="43">
        <f t="shared" si="15"/>
        <v>0</v>
      </c>
      <c r="H506" s="44">
        <v>628136671903</v>
      </c>
      <c r="I506" s="278"/>
      <c r="J506" s="135">
        <v>6</v>
      </c>
      <c r="K506" s="137">
        <v>477</v>
      </c>
      <c r="L506" s="54"/>
    </row>
    <row r="507" spans="1:13" ht="13.5" customHeight="1">
      <c r="A507" s="61"/>
      <c r="B507" s="39" t="s">
        <v>814</v>
      </c>
      <c r="C507" s="40" t="s">
        <v>1485</v>
      </c>
      <c r="D507" s="41">
        <v>200</v>
      </c>
      <c r="E507" s="42">
        <v>11</v>
      </c>
      <c r="F507" s="42">
        <f t="shared" si="14"/>
        <v>11</v>
      </c>
      <c r="G507" s="43">
        <f t="shared" si="15"/>
        <v>0</v>
      </c>
      <c r="H507" s="44">
        <v>628136699471</v>
      </c>
      <c r="I507" s="278"/>
      <c r="J507" s="135">
        <v>6</v>
      </c>
      <c r="K507" s="137">
        <v>478</v>
      </c>
      <c r="L507" s="66"/>
      <c r="M507" s="65"/>
    </row>
    <row r="508" spans="1:13" ht="13.5" customHeight="1">
      <c r="A508" s="61"/>
      <c r="B508" s="50" t="s">
        <v>788</v>
      </c>
      <c r="C508" s="51" t="s">
        <v>1474</v>
      </c>
      <c r="D508" s="52">
        <v>195</v>
      </c>
      <c r="E508" s="42">
        <v>11</v>
      </c>
      <c r="F508" s="53">
        <f t="shared" si="14"/>
        <v>11</v>
      </c>
      <c r="G508" s="53">
        <f t="shared" si="15"/>
        <v>0</v>
      </c>
      <c r="H508" s="45">
        <v>628136058513</v>
      </c>
      <c r="I508" s="278"/>
      <c r="J508" s="135">
        <v>6</v>
      </c>
      <c r="K508" s="137">
        <v>479</v>
      </c>
      <c r="L508" s="72"/>
      <c r="M508" s="73"/>
    </row>
    <row r="509" spans="1:13" s="55" customFormat="1" ht="13.5" customHeight="1">
      <c r="A509" s="61"/>
      <c r="B509" s="39" t="s">
        <v>274</v>
      </c>
      <c r="C509" s="40" t="s">
        <v>1283</v>
      </c>
      <c r="D509" s="41">
        <v>76</v>
      </c>
      <c r="E509" s="42">
        <v>11</v>
      </c>
      <c r="F509" s="42">
        <f t="shared" si="14"/>
        <v>11</v>
      </c>
      <c r="G509" s="43">
        <f t="shared" si="15"/>
        <v>0</v>
      </c>
      <c r="H509" s="44">
        <v>628136503020</v>
      </c>
      <c r="I509" s="296"/>
      <c r="J509" s="135">
        <v>6</v>
      </c>
      <c r="K509" s="137">
        <v>480</v>
      </c>
      <c r="L509" s="6"/>
      <c r="M509"/>
    </row>
    <row r="510" spans="1:13" s="70" customFormat="1" ht="13.5" customHeight="1">
      <c r="A510" s="61"/>
      <c r="B510" s="39" t="s">
        <v>277</v>
      </c>
      <c r="C510" s="40" t="s">
        <v>278</v>
      </c>
      <c r="D510" s="41">
        <v>76</v>
      </c>
      <c r="E510" s="42">
        <v>11</v>
      </c>
      <c r="F510" s="42">
        <f t="shared" si="14"/>
        <v>11</v>
      </c>
      <c r="G510" s="43">
        <f t="shared" si="15"/>
        <v>0</v>
      </c>
      <c r="H510" s="44">
        <v>628136503082</v>
      </c>
      <c r="I510" s="296"/>
      <c r="J510" s="135">
        <v>6</v>
      </c>
      <c r="K510" s="137">
        <v>481</v>
      </c>
      <c r="L510" s="6"/>
      <c r="M510"/>
    </row>
    <row r="511" spans="1:13" s="71" customFormat="1" ht="13.5" customHeight="1">
      <c r="A511" s="61"/>
      <c r="B511" s="39" t="s">
        <v>272</v>
      </c>
      <c r="C511" s="40" t="s">
        <v>273</v>
      </c>
      <c r="D511" s="41">
        <v>75</v>
      </c>
      <c r="E511" s="42">
        <v>11</v>
      </c>
      <c r="F511" s="42">
        <f t="shared" si="14"/>
        <v>11</v>
      </c>
      <c r="G511" s="43">
        <f t="shared" si="15"/>
        <v>0</v>
      </c>
      <c r="H511" s="44">
        <v>628136607407</v>
      </c>
      <c r="I511" s="296"/>
      <c r="J511" s="135">
        <v>6</v>
      </c>
      <c r="K511" s="137">
        <v>482</v>
      </c>
      <c r="L511" s="54"/>
      <c r="M511" s="55"/>
    </row>
    <row r="512" spans="1:13" s="55" customFormat="1" ht="13.5" customHeight="1">
      <c r="A512" s="61"/>
      <c r="B512" s="39" t="s">
        <v>289</v>
      </c>
      <c r="C512" s="40" t="s">
        <v>1329</v>
      </c>
      <c r="D512" s="41">
        <v>78</v>
      </c>
      <c r="E512" s="42">
        <v>11</v>
      </c>
      <c r="F512" s="42">
        <f t="shared" si="14"/>
        <v>11</v>
      </c>
      <c r="G512" s="43">
        <f t="shared" si="15"/>
        <v>0</v>
      </c>
      <c r="H512" s="44">
        <v>628136609524</v>
      </c>
      <c r="I512" s="296"/>
      <c r="J512" s="135">
        <v>6</v>
      </c>
      <c r="K512" s="137">
        <v>483</v>
      </c>
      <c r="L512" s="54"/>
    </row>
    <row r="513" spans="1:13" ht="13.5" customHeight="1">
      <c r="A513" s="61"/>
      <c r="B513" s="39" t="s">
        <v>287</v>
      </c>
      <c r="C513" s="40" t="s">
        <v>1332</v>
      </c>
      <c r="D513" s="41">
        <v>78</v>
      </c>
      <c r="E513" s="42">
        <v>11</v>
      </c>
      <c r="F513" s="42">
        <f t="shared" si="14"/>
        <v>11</v>
      </c>
      <c r="G513" s="43">
        <f t="shared" si="15"/>
        <v>0</v>
      </c>
      <c r="H513" s="44">
        <v>628136609609</v>
      </c>
      <c r="I513" s="296"/>
      <c r="J513" s="135">
        <v>6</v>
      </c>
      <c r="K513" s="137">
        <v>484</v>
      </c>
    </row>
    <row r="514" spans="1:13" s="71" customFormat="1" ht="13.5" customHeight="1">
      <c r="A514" s="61"/>
      <c r="B514" s="39" t="s">
        <v>279</v>
      </c>
      <c r="C514" s="40" t="s">
        <v>280</v>
      </c>
      <c r="D514" s="41">
        <v>75</v>
      </c>
      <c r="E514" s="42">
        <v>11</v>
      </c>
      <c r="F514" s="42">
        <f t="shared" si="14"/>
        <v>11</v>
      </c>
      <c r="G514" s="43">
        <f t="shared" si="15"/>
        <v>0</v>
      </c>
      <c r="H514" s="44">
        <v>628136514569</v>
      </c>
      <c r="I514" s="296"/>
      <c r="J514" s="135">
        <v>6</v>
      </c>
      <c r="K514" s="137">
        <v>485</v>
      </c>
      <c r="L514" s="54"/>
      <c r="M514" s="55"/>
    </row>
    <row r="515" spans="1:13" s="73" customFormat="1" ht="13.5" customHeight="1">
      <c r="A515" s="61"/>
      <c r="B515" s="39" t="s">
        <v>288</v>
      </c>
      <c r="C515" s="40" t="s">
        <v>1753</v>
      </c>
      <c r="D515" s="41">
        <v>78</v>
      </c>
      <c r="E515" s="42">
        <v>11</v>
      </c>
      <c r="F515" s="42">
        <f t="shared" si="14"/>
        <v>11</v>
      </c>
      <c r="G515" s="43">
        <f t="shared" si="15"/>
        <v>0</v>
      </c>
      <c r="H515" s="44">
        <v>628136143660</v>
      </c>
      <c r="I515" s="296"/>
      <c r="J515" s="135">
        <v>6</v>
      </c>
      <c r="K515" s="137">
        <v>486</v>
      </c>
      <c r="L515" s="6"/>
      <c r="M515"/>
    </row>
    <row r="516" spans="1:13" s="55" customFormat="1" ht="13.5" customHeight="1">
      <c r="A516" s="61"/>
      <c r="B516" s="39" t="s">
        <v>295</v>
      </c>
      <c r="C516" s="49" t="s">
        <v>1330</v>
      </c>
      <c r="D516" s="41">
        <v>79</v>
      </c>
      <c r="E516" s="42">
        <v>11</v>
      </c>
      <c r="F516" s="42">
        <f t="shared" si="14"/>
        <v>11</v>
      </c>
      <c r="G516" s="43">
        <f t="shared" si="15"/>
        <v>0</v>
      </c>
      <c r="H516" s="44">
        <v>628136546508</v>
      </c>
      <c r="I516" s="296"/>
      <c r="J516" s="135">
        <v>6</v>
      </c>
      <c r="K516" s="137">
        <v>487</v>
      </c>
      <c r="L516" s="6"/>
      <c r="M516"/>
    </row>
    <row r="517" spans="1:13" s="55" customFormat="1" ht="13.5" customHeight="1">
      <c r="A517" s="61"/>
      <c r="B517" s="39" t="s">
        <v>296</v>
      </c>
      <c r="C517" s="40" t="s">
        <v>1331</v>
      </c>
      <c r="D517" s="41">
        <v>79</v>
      </c>
      <c r="E517" s="42">
        <v>11</v>
      </c>
      <c r="F517" s="42">
        <f t="shared" si="14"/>
        <v>11</v>
      </c>
      <c r="G517" s="43">
        <f t="shared" si="15"/>
        <v>0</v>
      </c>
      <c r="H517" s="44">
        <v>628136546546</v>
      </c>
      <c r="I517" s="296"/>
      <c r="J517" s="135">
        <v>6</v>
      </c>
      <c r="K517" s="137">
        <v>488</v>
      </c>
      <c r="L517" s="6"/>
      <c r="M517"/>
    </row>
    <row r="518" spans="1:13" s="55" customFormat="1" ht="13.5" customHeight="1">
      <c r="A518" s="61"/>
      <c r="B518" s="39" t="s">
        <v>285</v>
      </c>
      <c r="C518" s="40" t="s">
        <v>286</v>
      </c>
      <c r="D518" s="41">
        <v>73</v>
      </c>
      <c r="E518" s="42">
        <v>11</v>
      </c>
      <c r="F518" s="42">
        <f t="shared" si="14"/>
        <v>11</v>
      </c>
      <c r="G518" s="43">
        <f t="shared" si="15"/>
        <v>0</v>
      </c>
      <c r="H518" s="44">
        <v>628136653008</v>
      </c>
      <c r="I518" s="296"/>
      <c r="J518" s="135">
        <v>6</v>
      </c>
      <c r="K518" s="137">
        <v>489</v>
      </c>
      <c r="L518" s="6"/>
      <c r="M518"/>
    </row>
    <row r="519" spans="1:13" s="73" customFormat="1" ht="13.5" customHeight="1">
      <c r="A519" s="61"/>
      <c r="B519" s="39" t="s">
        <v>268</v>
      </c>
      <c r="C519" s="40" t="s">
        <v>269</v>
      </c>
      <c r="D519" s="41">
        <v>73</v>
      </c>
      <c r="E519" s="42">
        <v>11</v>
      </c>
      <c r="F519" s="42">
        <f t="shared" si="14"/>
        <v>11</v>
      </c>
      <c r="G519" s="43">
        <f t="shared" si="15"/>
        <v>0</v>
      </c>
      <c r="H519" s="44">
        <v>628136653015</v>
      </c>
      <c r="I519" s="296"/>
      <c r="J519" s="135">
        <v>6</v>
      </c>
      <c r="K519" s="137">
        <v>490</v>
      </c>
      <c r="L519" s="6"/>
      <c r="M519"/>
    </row>
    <row r="520" spans="1:13" ht="13.5" customHeight="1">
      <c r="A520" s="61"/>
      <c r="B520" s="39" t="s">
        <v>266</v>
      </c>
      <c r="C520" s="40" t="s">
        <v>267</v>
      </c>
      <c r="D520" s="41">
        <v>73</v>
      </c>
      <c r="E520" s="42">
        <v>11</v>
      </c>
      <c r="F520" s="42">
        <f t="shared" si="14"/>
        <v>11</v>
      </c>
      <c r="G520" s="43">
        <f t="shared" si="15"/>
        <v>0</v>
      </c>
      <c r="H520" s="44">
        <v>628136653039</v>
      </c>
      <c r="I520" s="296"/>
      <c r="J520" s="135">
        <v>6</v>
      </c>
      <c r="K520" s="137">
        <v>491</v>
      </c>
      <c r="L520" s="54"/>
      <c r="M520" s="55"/>
    </row>
    <row r="521" spans="1:13" s="73" customFormat="1" ht="13.5" customHeight="1">
      <c r="A521" s="61"/>
      <c r="B521" s="39" t="s">
        <v>290</v>
      </c>
      <c r="C521" s="40" t="s">
        <v>291</v>
      </c>
      <c r="D521" s="41">
        <v>78</v>
      </c>
      <c r="E521" s="42">
        <v>11</v>
      </c>
      <c r="F521" s="42">
        <f t="shared" si="14"/>
        <v>11</v>
      </c>
      <c r="G521" s="43">
        <f t="shared" si="15"/>
        <v>0</v>
      </c>
      <c r="H521" s="44">
        <v>628136653091</v>
      </c>
      <c r="I521" s="303"/>
      <c r="J521" s="135">
        <v>6</v>
      </c>
      <c r="K521" s="137">
        <v>492</v>
      </c>
      <c r="L521" s="6"/>
      <c r="M521"/>
    </row>
    <row r="522" spans="1:13" ht="13.5" customHeight="1">
      <c r="A522" s="61"/>
      <c r="B522" s="39" t="s">
        <v>256</v>
      </c>
      <c r="C522" s="40" t="s">
        <v>1333</v>
      </c>
      <c r="D522" s="41">
        <v>70</v>
      </c>
      <c r="E522" s="42">
        <v>11</v>
      </c>
      <c r="F522" s="42">
        <f t="shared" si="14"/>
        <v>11</v>
      </c>
      <c r="G522" s="43">
        <f t="shared" si="15"/>
        <v>0</v>
      </c>
      <c r="H522" s="44">
        <v>628136653183</v>
      </c>
      <c r="I522" s="296"/>
      <c r="J522" s="135">
        <v>6</v>
      </c>
      <c r="K522" s="137">
        <v>493</v>
      </c>
    </row>
    <row r="523" spans="1:13" ht="13.5" customHeight="1">
      <c r="A523" s="61"/>
      <c r="B523" s="39" t="s">
        <v>255</v>
      </c>
      <c r="C523" s="49" t="s">
        <v>1334</v>
      </c>
      <c r="D523" s="41">
        <v>71</v>
      </c>
      <c r="E523" s="42">
        <v>11</v>
      </c>
      <c r="F523" s="42">
        <f t="shared" si="14"/>
        <v>11</v>
      </c>
      <c r="G523" s="43">
        <f t="shared" si="15"/>
        <v>0</v>
      </c>
      <c r="H523" s="44">
        <v>628136653381</v>
      </c>
      <c r="I523" s="297"/>
      <c r="J523" s="135">
        <v>6</v>
      </c>
      <c r="K523" s="137">
        <v>494</v>
      </c>
    </row>
    <row r="524" spans="1:13" ht="13.5" customHeight="1">
      <c r="A524" s="61"/>
      <c r="B524" s="39" t="s">
        <v>270</v>
      </c>
      <c r="C524" s="40" t="s">
        <v>271</v>
      </c>
      <c r="D524" s="41">
        <v>72</v>
      </c>
      <c r="E524" s="42">
        <v>11</v>
      </c>
      <c r="F524" s="42">
        <f t="shared" si="14"/>
        <v>11</v>
      </c>
      <c r="G524" s="43">
        <f t="shared" si="15"/>
        <v>0</v>
      </c>
      <c r="H524" s="44">
        <v>628136653725</v>
      </c>
      <c r="I524" s="296"/>
      <c r="J524" s="135">
        <v>6</v>
      </c>
      <c r="K524" s="137">
        <v>495</v>
      </c>
    </row>
    <row r="525" spans="1:13" s="78" customFormat="1" ht="13.5" customHeight="1">
      <c r="A525" s="61"/>
      <c r="B525" s="39" t="s">
        <v>264</v>
      </c>
      <c r="C525" s="49" t="s">
        <v>265</v>
      </c>
      <c r="D525" s="41">
        <v>72</v>
      </c>
      <c r="E525" s="42">
        <v>11</v>
      </c>
      <c r="F525" s="42">
        <f t="shared" si="14"/>
        <v>11</v>
      </c>
      <c r="G525" s="43">
        <f t="shared" si="15"/>
        <v>0</v>
      </c>
      <c r="H525" s="44">
        <v>628136653732</v>
      </c>
      <c r="I525" s="296"/>
      <c r="J525" s="135">
        <v>6</v>
      </c>
      <c r="K525" s="137">
        <v>496</v>
      </c>
      <c r="L525" s="6"/>
      <c r="M525"/>
    </row>
    <row r="526" spans="1:13" s="55" customFormat="1" ht="13.5" customHeight="1">
      <c r="A526" s="61"/>
      <c r="B526" s="39" t="s">
        <v>260</v>
      </c>
      <c r="C526" s="40" t="s">
        <v>1751</v>
      </c>
      <c r="D526" s="41">
        <v>77</v>
      </c>
      <c r="E526" s="42">
        <v>11</v>
      </c>
      <c r="F526" s="42">
        <f t="shared" si="14"/>
        <v>11</v>
      </c>
      <c r="G526" s="43">
        <f t="shared" si="15"/>
        <v>0</v>
      </c>
      <c r="H526" s="44">
        <v>628136654418</v>
      </c>
      <c r="I526" s="296"/>
      <c r="J526" s="135">
        <v>6</v>
      </c>
      <c r="K526" s="137">
        <v>497</v>
      </c>
      <c r="L526" s="6"/>
      <c r="M526"/>
    </row>
    <row r="527" spans="1:13" s="73" customFormat="1" ht="13.5" customHeight="1">
      <c r="A527" s="61"/>
      <c r="B527" s="39" t="s">
        <v>261</v>
      </c>
      <c r="C527" s="49" t="s">
        <v>1752</v>
      </c>
      <c r="D527" s="41">
        <v>77</v>
      </c>
      <c r="E527" s="42">
        <v>11</v>
      </c>
      <c r="F527" s="42">
        <f t="shared" si="14"/>
        <v>11</v>
      </c>
      <c r="G527" s="43">
        <f t="shared" si="15"/>
        <v>0</v>
      </c>
      <c r="H527" s="44">
        <v>628136654425</v>
      </c>
      <c r="I527" s="296"/>
      <c r="J527" s="135">
        <v>6</v>
      </c>
      <c r="K527" s="137">
        <v>498</v>
      </c>
      <c r="L527" s="54"/>
      <c r="M527" s="55"/>
    </row>
    <row r="528" spans="1:13" ht="13.5" customHeight="1">
      <c r="A528" s="61"/>
      <c r="B528" s="39" t="s">
        <v>292</v>
      </c>
      <c r="C528" s="40" t="s">
        <v>1328</v>
      </c>
      <c r="D528" s="41">
        <v>79</v>
      </c>
      <c r="E528" s="42">
        <v>11</v>
      </c>
      <c r="F528" s="42">
        <f t="shared" si="14"/>
        <v>11</v>
      </c>
      <c r="G528" s="43">
        <f t="shared" si="15"/>
        <v>0</v>
      </c>
      <c r="H528" s="44">
        <v>628136654432</v>
      </c>
      <c r="I528" s="296"/>
      <c r="J528" s="135">
        <v>6</v>
      </c>
      <c r="K528" s="137">
        <v>499</v>
      </c>
    </row>
    <row r="529" spans="1:13" s="67" customFormat="1" ht="13.5" customHeight="1">
      <c r="A529" s="61"/>
      <c r="B529" s="39" t="s">
        <v>283</v>
      </c>
      <c r="C529" s="40" t="s">
        <v>284</v>
      </c>
      <c r="D529" s="41">
        <v>74</v>
      </c>
      <c r="E529" s="42">
        <v>11</v>
      </c>
      <c r="F529" s="42">
        <f t="shared" si="14"/>
        <v>11</v>
      </c>
      <c r="G529" s="43">
        <f t="shared" si="15"/>
        <v>0</v>
      </c>
      <c r="H529" s="44">
        <v>628136654449</v>
      </c>
      <c r="I529" s="296"/>
      <c r="J529" s="135">
        <v>6</v>
      </c>
      <c r="K529" s="137">
        <v>500</v>
      </c>
      <c r="L529" s="6"/>
      <c r="M529"/>
    </row>
    <row r="530" spans="1:13" s="65" customFormat="1" ht="13.5" customHeight="1">
      <c r="A530" s="61"/>
      <c r="B530" s="39" t="s">
        <v>293</v>
      </c>
      <c r="C530" s="40" t="s">
        <v>294</v>
      </c>
      <c r="D530" s="41">
        <v>79</v>
      </c>
      <c r="E530" s="42">
        <v>11</v>
      </c>
      <c r="F530" s="42">
        <f t="shared" si="14"/>
        <v>11</v>
      </c>
      <c r="G530" s="43">
        <f t="shared" si="15"/>
        <v>0</v>
      </c>
      <c r="H530" s="44">
        <v>628136654876</v>
      </c>
      <c r="I530" s="296"/>
      <c r="J530" s="135">
        <v>6</v>
      </c>
      <c r="K530" s="137">
        <v>501</v>
      </c>
      <c r="L530" s="6"/>
      <c r="M530"/>
    </row>
    <row r="531" spans="1:13" s="55" customFormat="1" ht="13.5" customHeight="1">
      <c r="A531" s="61"/>
      <c r="B531" s="39" t="s">
        <v>258</v>
      </c>
      <c r="C531" s="40" t="s">
        <v>259</v>
      </c>
      <c r="D531" s="41">
        <v>77</v>
      </c>
      <c r="E531" s="42">
        <v>11</v>
      </c>
      <c r="F531" s="42">
        <f t="shared" si="14"/>
        <v>11</v>
      </c>
      <c r="G531" s="43">
        <f t="shared" si="15"/>
        <v>0</v>
      </c>
      <c r="H531" s="44">
        <v>628136655491</v>
      </c>
      <c r="I531" s="296"/>
      <c r="J531" s="135">
        <v>6</v>
      </c>
      <c r="K531" s="137">
        <v>502</v>
      </c>
      <c r="L531" s="6"/>
      <c r="M531"/>
    </row>
    <row r="532" spans="1:13" s="55" customFormat="1" ht="13.5" customHeight="1">
      <c r="A532" s="61"/>
      <c r="B532" s="39" t="s">
        <v>281</v>
      </c>
      <c r="C532" s="40" t="s">
        <v>282</v>
      </c>
      <c r="D532" s="41">
        <v>74</v>
      </c>
      <c r="E532" s="42">
        <v>11</v>
      </c>
      <c r="F532" s="42">
        <f t="shared" si="14"/>
        <v>11</v>
      </c>
      <c r="G532" s="43">
        <f t="shared" si="15"/>
        <v>0</v>
      </c>
      <c r="H532" s="44">
        <v>628136655507</v>
      </c>
      <c r="I532" s="296"/>
      <c r="J532" s="135">
        <v>6</v>
      </c>
      <c r="K532" s="137">
        <v>503</v>
      </c>
      <c r="L532" s="54"/>
    </row>
    <row r="533" spans="1:13" s="65" customFormat="1" ht="13.5" customHeight="1">
      <c r="A533" s="61"/>
      <c r="B533" s="39" t="s">
        <v>251</v>
      </c>
      <c r="C533" s="40" t="s">
        <v>252</v>
      </c>
      <c r="D533" s="41">
        <v>71</v>
      </c>
      <c r="E533" s="42">
        <v>11</v>
      </c>
      <c r="F533" s="42">
        <f t="shared" si="14"/>
        <v>11</v>
      </c>
      <c r="G533" s="43">
        <f t="shared" si="15"/>
        <v>0</v>
      </c>
      <c r="H533" s="44">
        <v>628136656290</v>
      </c>
      <c r="I533" s="297"/>
      <c r="J533" s="135">
        <v>6</v>
      </c>
      <c r="K533" s="137">
        <v>504</v>
      </c>
      <c r="L533" s="6"/>
      <c r="M533"/>
    </row>
    <row r="534" spans="1:13" s="63" customFormat="1" ht="13.5" customHeight="1">
      <c r="A534" s="61"/>
      <c r="B534" s="39" t="s">
        <v>253</v>
      </c>
      <c r="C534" s="40" t="s">
        <v>254</v>
      </c>
      <c r="D534" s="41">
        <v>71</v>
      </c>
      <c r="E534" s="42">
        <v>11</v>
      </c>
      <c r="F534" s="42">
        <f t="shared" si="14"/>
        <v>11</v>
      </c>
      <c r="G534" s="43">
        <f t="shared" si="15"/>
        <v>0</v>
      </c>
      <c r="H534" s="44">
        <v>628136656306</v>
      </c>
      <c r="I534" s="297"/>
      <c r="J534" s="135">
        <v>6</v>
      </c>
      <c r="K534" s="137">
        <v>505</v>
      </c>
      <c r="L534" s="6"/>
      <c r="M534"/>
    </row>
    <row r="535" spans="1:13" s="79" customFormat="1" ht="13.5" customHeight="1">
      <c r="A535" s="61"/>
      <c r="B535" s="39" t="s">
        <v>247</v>
      </c>
      <c r="C535" s="40" t="s">
        <v>248</v>
      </c>
      <c r="D535" s="41">
        <v>70</v>
      </c>
      <c r="E535" s="42">
        <v>11</v>
      </c>
      <c r="F535" s="42">
        <f t="shared" si="14"/>
        <v>11</v>
      </c>
      <c r="G535" s="43">
        <f t="shared" si="15"/>
        <v>0</v>
      </c>
      <c r="H535" s="44">
        <v>628136656313</v>
      </c>
      <c r="I535" s="278"/>
      <c r="J535" s="135">
        <v>6</v>
      </c>
      <c r="K535" s="137">
        <v>506</v>
      </c>
      <c r="L535" s="64"/>
      <c r="M535" s="55"/>
    </row>
    <row r="536" spans="1:13" s="55" customFormat="1" ht="13.5" customHeight="1">
      <c r="A536" s="61"/>
      <c r="B536" s="39" t="s">
        <v>249</v>
      </c>
      <c r="C536" s="49" t="s">
        <v>250</v>
      </c>
      <c r="D536" s="41">
        <v>70</v>
      </c>
      <c r="E536" s="42">
        <v>11</v>
      </c>
      <c r="F536" s="42">
        <f t="shared" si="14"/>
        <v>11</v>
      </c>
      <c r="G536" s="43">
        <f t="shared" si="15"/>
        <v>0</v>
      </c>
      <c r="H536" s="44">
        <v>628136656320</v>
      </c>
      <c r="I536" s="278"/>
      <c r="J536" s="135">
        <v>6</v>
      </c>
      <c r="K536" s="137">
        <v>507</v>
      </c>
      <c r="L536" s="76"/>
      <c r="M536" s="65"/>
    </row>
    <row r="537" spans="1:13" ht="13.5" customHeight="1">
      <c r="A537" s="61"/>
      <c r="B537" s="39" t="s">
        <v>1263</v>
      </c>
      <c r="C537" s="40" t="s">
        <v>1264</v>
      </c>
      <c r="D537" s="41">
        <v>75</v>
      </c>
      <c r="E537" s="42">
        <v>11</v>
      </c>
      <c r="F537" s="46">
        <f t="shared" si="14"/>
        <v>11</v>
      </c>
      <c r="G537" s="53">
        <f t="shared" si="15"/>
        <v>0</v>
      </c>
      <c r="H537" s="44">
        <v>628136659239</v>
      </c>
      <c r="I537" s="297"/>
      <c r="J537" s="135">
        <v>6</v>
      </c>
      <c r="K537" s="137">
        <v>508</v>
      </c>
    </row>
    <row r="538" spans="1:13" ht="13.5" customHeight="1">
      <c r="A538" s="61"/>
      <c r="B538" s="159" t="s">
        <v>1651</v>
      </c>
      <c r="C538" s="160" t="s">
        <v>1652</v>
      </c>
      <c r="D538" s="41">
        <v>74</v>
      </c>
      <c r="E538" s="42">
        <v>11</v>
      </c>
      <c r="F538" s="42">
        <f t="shared" si="14"/>
        <v>11</v>
      </c>
      <c r="G538" s="43">
        <f t="shared" si="15"/>
        <v>0</v>
      </c>
      <c r="H538" s="44">
        <v>628136661126</v>
      </c>
      <c r="I538" s="297" t="s">
        <v>1608</v>
      </c>
      <c r="J538" s="135">
        <v>6</v>
      </c>
      <c r="K538" s="137">
        <v>509</v>
      </c>
    </row>
    <row r="539" spans="1:13" s="65" customFormat="1" ht="13.5" customHeight="1">
      <c r="A539" s="61"/>
      <c r="B539" s="159" t="s">
        <v>1715</v>
      </c>
      <c r="C539" s="160" t="s">
        <v>1790</v>
      </c>
      <c r="D539" s="41">
        <v>76</v>
      </c>
      <c r="E539" s="42">
        <v>11</v>
      </c>
      <c r="F539" s="42">
        <f t="shared" si="14"/>
        <v>11</v>
      </c>
      <c r="G539" s="43">
        <f t="shared" si="15"/>
        <v>0</v>
      </c>
      <c r="H539" s="44">
        <v>628136661584</v>
      </c>
      <c r="I539" s="297" t="s">
        <v>1608</v>
      </c>
      <c r="J539" s="135">
        <v>6</v>
      </c>
      <c r="K539" s="137">
        <v>510</v>
      </c>
      <c r="L539" s="6"/>
      <c r="M539"/>
    </row>
    <row r="540" spans="1:13" s="67" customFormat="1" ht="13.5" customHeight="1">
      <c r="A540" s="61"/>
      <c r="B540" s="39" t="s">
        <v>1475</v>
      </c>
      <c r="C540" s="155" t="s">
        <v>1476</v>
      </c>
      <c r="D540" s="41">
        <v>195</v>
      </c>
      <c r="E540" s="42">
        <v>11</v>
      </c>
      <c r="F540" s="46">
        <f t="shared" si="14"/>
        <v>11</v>
      </c>
      <c r="G540" s="53">
        <f t="shared" si="15"/>
        <v>0</v>
      </c>
      <c r="H540" s="44">
        <v>628136659062</v>
      </c>
      <c r="I540" s="278"/>
      <c r="J540" s="135">
        <v>6</v>
      </c>
      <c r="K540" s="137">
        <v>511</v>
      </c>
      <c r="L540" s="6"/>
      <c r="M540"/>
    </row>
    <row r="541" spans="1:13" s="67" customFormat="1" ht="13.5" customHeight="1">
      <c r="A541" s="61"/>
      <c r="B541" s="110" t="s">
        <v>1176</v>
      </c>
      <c r="C541" s="111" t="s">
        <v>1177</v>
      </c>
      <c r="D541" s="41">
        <v>258</v>
      </c>
      <c r="E541" s="42">
        <v>7</v>
      </c>
      <c r="F541" s="42">
        <f t="shared" si="14"/>
        <v>7</v>
      </c>
      <c r="G541" s="43">
        <f t="shared" si="15"/>
        <v>0</v>
      </c>
      <c r="H541" s="44">
        <v>628136604215</v>
      </c>
      <c r="I541" s="278"/>
      <c r="J541" s="135">
        <v>12</v>
      </c>
      <c r="K541" s="137">
        <v>512</v>
      </c>
      <c r="L541" s="54"/>
      <c r="M541" s="55"/>
    </row>
    <row r="542" spans="1:13" s="55" customFormat="1" ht="13.5" customHeight="1">
      <c r="A542" s="61"/>
      <c r="B542" s="110" t="s">
        <v>1178</v>
      </c>
      <c r="C542" s="116" t="s">
        <v>1179</v>
      </c>
      <c r="D542" s="41">
        <v>258</v>
      </c>
      <c r="E542" s="42">
        <v>7</v>
      </c>
      <c r="F542" s="42">
        <f t="shared" ref="F542:F605" si="16">E542*(1-F$26)</f>
        <v>7</v>
      </c>
      <c r="G542" s="43">
        <f t="shared" ref="G542:G605" si="17">A542*F542</f>
        <v>0</v>
      </c>
      <c r="H542" s="44">
        <v>628136604222</v>
      </c>
      <c r="I542" s="278"/>
      <c r="J542" s="135">
        <v>12</v>
      </c>
      <c r="K542" s="137">
        <v>513</v>
      </c>
      <c r="L542" s="54"/>
    </row>
    <row r="543" spans="1:13" s="93" customFormat="1" ht="13.5" customHeight="1">
      <c r="A543" s="61"/>
      <c r="B543" s="110" t="s">
        <v>1180</v>
      </c>
      <c r="C543" s="116" t="s">
        <v>1181</v>
      </c>
      <c r="D543" s="41">
        <v>258</v>
      </c>
      <c r="E543" s="42">
        <v>7</v>
      </c>
      <c r="F543" s="42">
        <f t="shared" si="16"/>
        <v>7</v>
      </c>
      <c r="G543" s="43">
        <f t="shared" si="17"/>
        <v>0</v>
      </c>
      <c r="H543" s="44">
        <v>628136604239</v>
      </c>
      <c r="I543" s="278"/>
      <c r="J543" s="135">
        <v>12</v>
      </c>
      <c r="K543" s="137">
        <v>514</v>
      </c>
      <c r="L543" s="76"/>
      <c r="M543" s="71"/>
    </row>
    <row r="544" spans="1:13" s="55" customFormat="1" ht="13.5" customHeight="1">
      <c r="A544" s="61"/>
      <c r="B544" s="110" t="s">
        <v>1182</v>
      </c>
      <c r="C544" s="116" t="s">
        <v>1183</v>
      </c>
      <c r="D544" s="41">
        <v>258</v>
      </c>
      <c r="E544" s="42">
        <v>7</v>
      </c>
      <c r="F544" s="42">
        <f t="shared" si="16"/>
        <v>7</v>
      </c>
      <c r="G544" s="43">
        <f t="shared" si="17"/>
        <v>0</v>
      </c>
      <c r="H544" s="44">
        <v>628136604246</v>
      </c>
      <c r="I544" s="278"/>
      <c r="J544" s="135">
        <v>12</v>
      </c>
      <c r="K544" s="137">
        <v>515</v>
      </c>
      <c r="L544" s="76"/>
    </row>
    <row r="545" spans="1:13" s="73" customFormat="1" ht="13.5" customHeight="1">
      <c r="A545" s="61"/>
      <c r="B545" s="39" t="s">
        <v>1172</v>
      </c>
      <c r="C545" s="40" t="s">
        <v>1173</v>
      </c>
      <c r="D545" s="41">
        <v>258</v>
      </c>
      <c r="E545" s="42">
        <v>7</v>
      </c>
      <c r="F545" s="42">
        <f t="shared" si="16"/>
        <v>7</v>
      </c>
      <c r="G545" s="43">
        <f t="shared" si="17"/>
        <v>0</v>
      </c>
      <c r="H545" s="44">
        <v>628136308762</v>
      </c>
      <c r="I545" s="278"/>
      <c r="J545" s="135">
        <v>12</v>
      </c>
      <c r="K545" s="137">
        <v>516</v>
      </c>
      <c r="L545" s="83"/>
      <c r="M545" s="79"/>
    </row>
    <row r="546" spans="1:13" s="70" customFormat="1" ht="13.5" customHeight="1">
      <c r="A546" s="61"/>
      <c r="B546" s="39" t="s">
        <v>1174</v>
      </c>
      <c r="C546" s="40" t="s">
        <v>1175</v>
      </c>
      <c r="D546" s="41">
        <v>258</v>
      </c>
      <c r="E546" s="42">
        <v>7</v>
      </c>
      <c r="F546" s="42">
        <f t="shared" si="16"/>
        <v>7</v>
      </c>
      <c r="G546" s="43">
        <f t="shared" si="17"/>
        <v>0</v>
      </c>
      <c r="H546" s="44">
        <v>628136308779</v>
      </c>
      <c r="I546" s="278"/>
      <c r="J546" s="135">
        <v>12</v>
      </c>
      <c r="K546" s="137">
        <v>517</v>
      </c>
      <c r="L546" s="62"/>
      <c r="M546" s="63"/>
    </row>
    <row r="547" spans="1:13" s="67" customFormat="1">
      <c r="A547" s="61"/>
      <c r="B547" s="110" t="s">
        <v>1162</v>
      </c>
      <c r="C547" s="111" t="s">
        <v>1527</v>
      </c>
      <c r="D547" s="41">
        <v>257</v>
      </c>
      <c r="E547" s="42">
        <v>7</v>
      </c>
      <c r="F547" s="42">
        <f t="shared" si="16"/>
        <v>7</v>
      </c>
      <c r="G547" s="43">
        <f t="shared" si="17"/>
        <v>0</v>
      </c>
      <c r="H547" s="44">
        <v>628136604833</v>
      </c>
      <c r="I547" s="278"/>
      <c r="J547" s="135">
        <v>12</v>
      </c>
      <c r="K547" s="137">
        <v>518</v>
      </c>
      <c r="L547" s="6"/>
      <c r="M547"/>
    </row>
    <row r="548" spans="1:13" s="98" customFormat="1" ht="13.5" customHeight="1">
      <c r="A548" s="61"/>
      <c r="B548" s="110" t="s">
        <v>1163</v>
      </c>
      <c r="C548" s="111" t="s">
        <v>1164</v>
      </c>
      <c r="D548" s="41">
        <v>257</v>
      </c>
      <c r="E548" s="42">
        <v>7</v>
      </c>
      <c r="F548" s="42">
        <f t="shared" si="16"/>
        <v>7</v>
      </c>
      <c r="G548" s="43">
        <f t="shared" si="17"/>
        <v>0</v>
      </c>
      <c r="H548" s="44">
        <v>628136604864</v>
      </c>
      <c r="I548" s="278"/>
      <c r="J548" s="135">
        <v>12</v>
      </c>
      <c r="K548" s="137">
        <v>519</v>
      </c>
      <c r="L548" s="6"/>
      <c r="M548"/>
    </row>
    <row r="549" spans="1:13" s="67" customFormat="1" ht="13.5" customHeight="1">
      <c r="A549" s="61"/>
      <c r="B549" s="39" t="s">
        <v>1126</v>
      </c>
      <c r="C549" s="40" t="s">
        <v>1127</v>
      </c>
      <c r="D549" s="41">
        <v>248</v>
      </c>
      <c r="E549" s="42">
        <v>7</v>
      </c>
      <c r="F549" s="42">
        <f t="shared" si="16"/>
        <v>7</v>
      </c>
      <c r="G549" s="43">
        <f t="shared" si="17"/>
        <v>0</v>
      </c>
      <c r="H549" s="44">
        <v>628136610445</v>
      </c>
      <c r="I549" s="278"/>
      <c r="J549" s="135">
        <v>12</v>
      </c>
      <c r="K549" s="137">
        <v>520</v>
      </c>
      <c r="L549" s="54"/>
      <c r="M549" s="70"/>
    </row>
    <row r="550" spans="1:13" s="55" customFormat="1" ht="13.5" customHeight="1">
      <c r="A550" s="61"/>
      <c r="B550" s="39" t="s">
        <v>1125</v>
      </c>
      <c r="C550" s="49" t="s">
        <v>958</v>
      </c>
      <c r="D550" s="41">
        <v>248</v>
      </c>
      <c r="E550" s="42">
        <v>7</v>
      </c>
      <c r="F550" s="42">
        <f t="shared" si="16"/>
        <v>7</v>
      </c>
      <c r="G550" s="43">
        <f t="shared" si="17"/>
        <v>0</v>
      </c>
      <c r="H550" s="44">
        <v>628136610797</v>
      </c>
      <c r="I550" s="278"/>
      <c r="J550" s="135">
        <v>12</v>
      </c>
      <c r="K550" s="137">
        <v>521</v>
      </c>
      <c r="L550" s="6"/>
      <c r="M550"/>
    </row>
    <row r="551" spans="1:13" s="55" customFormat="1" ht="13.5" customHeight="1">
      <c r="A551" s="61"/>
      <c r="B551" s="39" t="s">
        <v>1128</v>
      </c>
      <c r="C551" s="49" t="s">
        <v>964</v>
      </c>
      <c r="D551" s="41">
        <v>248</v>
      </c>
      <c r="E551" s="42">
        <v>7</v>
      </c>
      <c r="F551" s="42">
        <f t="shared" si="16"/>
        <v>7</v>
      </c>
      <c r="G551" s="43">
        <f t="shared" si="17"/>
        <v>0</v>
      </c>
      <c r="H551" s="44">
        <v>628136610827</v>
      </c>
      <c r="I551" s="278"/>
      <c r="J551" s="135">
        <v>12</v>
      </c>
      <c r="K551" s="137">
        <v>522</v>
      </c>
      <c r="L551" s="54"/>
      <c r="M551" s="71"/>
    </row>
    <row r="552" spans="1:13" s="65" customFormat="1" ht="13.5" customHeight="1">
      <c r="A552" s="61"/>
      <c r="B552" s="39" t="s">
        <v>1132</v>
      </c>
      <c r="C552" s="49" t="s">
        <v>1133</v>
      </c>
      <c r="D552" s="41">
        <v>249</v>
      </c>
      <c r="E552" s="42">
        <v>7</v>
      </c>
      <c r="F552" s="42">
        <f t="shared" si="16"/>
        <v>7</v>
      </c>
      <c r="G552" s="43">
        <f t="shared" si="17"/>
        <v>0</v>
      </c>
      <c r="H552" s="44">
        <v>628136610865</v>
      </c>
      <c r="I552" s="278"/>
      <c r="J552" s="135">
        <v>12</v>
      </c>
      <c r="K552" s="137">
        <v>523</v>
      </c>
      <c r="L552" s="54"/>
      <c r="M552" s="70"/>
    </row>
    <row r="553" spans="1:13" ht="13.5" customHeight="1">
      <c r="A553" s="61"/>
      <c r="B553" s="39" t="s">
        <v>1136</v>
      </c>
      <c r="C553" s="49" t="s">
        <v>1137</v>
      </c>
      <c r="D553" s="41">
        <v>249</v>
      </c>
      <c r="E553" s="42">
        <v>7</v>
      </c>
      <c r="F553" s="42">
        <f t="shared" si="16"/>
        <v>7</v>
      </c>
      <c r="G553" s="43">
        <f t="shared" si="17"/>
        <v>0</v>
      </c>
      <c r="H553" s="44">
        <v>628136610902</v>
      </c>
      <c r="I553" s="286"/>
      <c r="J553" s="135">
        <v>12</v>
      </c>
      <c r="K553" s="137">
        <v>524</v>
      </c>
      <c r="L553" s="54"/>
      <c r="M553" s="71"/>
    </row>
    <row r="554" spans="1:13" s="55" customFormat="1" ht="13.5" customHeight="1">
      <c r="A554" s="61"/>
      <c r="B554" s="39" t="s">
        <v>1118</v>
      </c>
      <c r="C554" s="40" t="s">
        <v>1056</v>
      </c>
      <c r="D554" s="41">
        <v>247</v>
      </c>
      <c r="E554" s="42">
        <v>7</v>
      </c>
      <c r="F554" s="42">
        <f t="shared" si="16"/>
        <v>7</v>
      </c>
      <c r="G554" s="43">
        <f t="shared" si="17"/>
        <v>0</v>
      </c>
      <c r="H554" s="44">
        <v>628136610988</v>
      </c>
      <c r="I554" s="285"/>
      <c r="J554" s="135">
        <v>12</v>
      </c>
      <c r="K554" s="137">
        <v>525</v>
      </c>
      <c r="L554" s="54"/>
      <c r="M554" s="71"/>
    </row>
    <row r="555" spans="1:13" s="99" customFormat="1" ht="13.5" customHeight="1">
      <c r="A555" s="61"/>
      <c r="B555" s="39" t="s">
        <v>1134</v>
      </c>
      <c r="C555" s="40" t="s">
        <v>1135</v>
      </c>
      <c r="D555" s="41">
        <v>249</v>
      </c>
      <c r="E555" s="42">
        <v>7</v>
      </c>
      <c r="F555" s="42">
        <f t="shared" si="16"/>
        <v>7</v>
      </c>
      <c r="G555" s="43">
        <f t="shared" si="17"/>
        <v>0</v>
      </c>
      <c r="H555" s="44">
        <v>628136612395</v>
      </c>
      <c r="I555" s="278"/>
      <c r="J555" s="135">
        <v>12</v>
      </c>
      <c r="K555" s="137">
        <v>526</v>
      </c>
      <c r="L555" s="54"/>
      <c r="M555" s="71"/>
    </row>
    <row r="556" spans="1:13" s="99" customFormat="1" ht="13.5" customHeight="1">
      <c r="A556" s="61"/>
      <c r="B556" s="39" t="s">
        <v>1119</v>
      </c>
      <c r="C556" s="40" t="s">
        <v>1120</v>
      </c>
      <c r="D556" s="41">
        <v>247</v>
      </c>
      <c r="E556" s="42">
        <v>7</v>
      </c>
      <c r="F556" s="42">
        <f t="shared" si="16"/>
        <v>7</v>
      </c>
      <c r="G556" s="43">
        <f t="shared" si="17"/>
        <v>0</v>
      </c>
      <c r="H556" s="44">
        <v>628136103596</v>
      </c>
      <c r="I556" s="278"/>
      <c r="J556" s="135">
        <v>12</v>
      </c>
      <c r="K556" s="137">
        <v>527</v>
      </c>
      <c r="L556" s="6"/>
      <c r="M556"/>
    </row>
    <row r="557" spans="1:13" s="55" customFormat="1" ht="13.5" customHeight="1">
      <c r="A557" s="61"/>
      <c r="B557" s="39" t="s">
        <v>1121</v>
      </c>
      <c r="C557" s="40" t="s">
        <v>1122</v>
      </c>
      <c r="D557" s="41">
        <v>247</v>
      </c>
      <c r="E557" s="42">
        <v>7</v>
      </c>
      <c r="F557" s="42">
        <f t="shared" si="16"/>
        <v>7</v>
      </c>
      <c r="G557" s="43">
        <f t="shared" si="17"/>
        <v>0</v>
      </c>
      <c r="H557" s="44">
        <v>628136103602</v>
      </c>
      <c r="I557" s="282"/>
      <c r="J557" s="135">
        <v>12</v>
      </c>
      <c r="K557" s="137">
        <v>528</v>
      </c>
      <c r="L557" s="54"/>
    </row>
    <row r="558" spans="1:13" s="65" customFormat="1" ht="13.5" customHeight="1">
      <c r="A558" s="61"/>
      <c r="B558" s="110" t="s">
        <v>1188</v>
      </c>
      <c r="C558" s="111" t="s">
        <v>1189</v>
      </c>
      <c r="D558" s="41">
        <v>256</v>
      </c>
      <c r="E558" s="42">
        <v>7</v>
      </c>
      <c r="F558" s="42">
        <f t="shared" si="16"/>
        <v>7</v>
      </c>
      <c r="G558" s="43">
        <f t="shared" si="17"/>
        <v>0</v>
      </c>
      <c r="H558" s="44">
        <v>628136604130</v>
      </c>
      <c r="I558" s="278"/>
      <c r="J558" s="135">
        <v>12</v>
      </c>
      <c r="K558" s="137">
        <v>529</v>
      </c>
      <c r="L558" s="54"/>
      <c r="M558" s="71"/>
    </row>
    <row r="559" spans="1:13" s="65" customFormat="1" ht="13.5" customHeight="1">
      <c r="A559" s="61"/>
      <c r="B559" s="110" t="s">
        <v>1190</v>
      </c>
      <c r="C559" s="111" t="s">
        <v>1531</v>
      </c>
      <c r="D559" s="41">
        <v>256</v>
      </c>
      <c r="E559" s="42">
        <v>7</v>
      </c>
      <c r="F559" s="42">
        <f t="shared" si="16"/>
        <v>7</v>
      </c>
      <c r="G559" s="43">
        <f t="shared" si="17"/>
        <v>0</v>
      </c>
      <c r="H559" s="44">
        <v>628136604147</v>
      </c>
      <c r="I559" s="278"/>
      <c r="J559" s="135">
        <v>12</v>
      </c>
      <c r="K559" s="137">
        <v>530</v>
      </c>
      <c r="L559" s="54"/>
      <c r="M559" s="55"/>
    </row>
    <row r="560" spans="1:13" s="67" customFormat="1" ht="13.5" customHeight="1">
      <c r="A560" s="61"/>
      <c r="B560" s="110" t="s">
        <v>1191</v>
      </c>
      <c r="C560" s="111" t="s">
        <v>1530</v>
      </c>
      <c r="D560" s="41">
        <v>256</v>
      </c>
      <c r="E560" s="42">
        <v>7</v>
      </c>
      <c r="F560" s="42">
        <f t="shared" si="16"/>
        <v>7</v>
      </c>
      <c r="G560" s="43">
        <f t="shared" si="17"/>
        <v>0</v>
      </c>
      <c r="H560" s="44">
        <v>628136604154</v>
      </c>
      <c r="I560" s="278"/>
      <c r="J560" s="135">
        <v>12</v>
      </c>
      <c r="K560" s="137">
        <v>531</v>
      </c>
      <c r="L560" s="117"/>
      <c r="M560" s="118"/>
    </row>
    <row r="561" spans="1:13" s="65" customFormat="1" ht="13.5" customHeight="1">
      <c r="A561" s="61"/>
      <c r="B561" s="39" t="s">
        <v>1197</v>
      </c>
      <c r="C561" s="40" t="s">
        <v>1198</v>
      </c>
      <c r="D561" s="41">
        <v>253</v>
      </c>
      <c r="E561" s="42">
        <v>7</v>
      </c>
      <c r="F561" s="42">
        <f t="shared" si="16"/>
        <v>7</v>
      </c>
      <c r="G561" s="43">
        <f t="shared" si="17"/>
        <v>0</v>
      </c>
      <c r="H561" s="44">
        <v>628136104333</v>
      </c>
      <c r="I561" s="279"/>
      <c r="J561" s="135">
        <v>12</v>
      </c>
      <c r="K561" s="137">
        <v>532</v>
      </c>
      <c r="L561" s="76"/>
      <c r="M561" s="71"/>
    </row>
    <row r="562" spans="1:13" ht="13.5" customHeight="1">
      <c r="A562" s="61"/>
      <c r="B562" s="112" t="s">
        <v>1156</v>
      </c>
      <c r="C562" s="111" t="s">
        <v>1157</v>
      </c>
      <c r="D562" s="41">
        <v>254</v>
      </c>
      <c r="E562" s="42">
        <v>7</v>
      </c>
      <c r="F562" s="42">
        <f t="shared" si="16"/>
        <v>7</v>
      </c>
      <c r="G562" s="53">
        <f t="shared" si="17"/>
        <v>0</v>
      </c>
      <c r="H562" s="44">
        <v>628136604734</v>
      </c>
      <c r="I562" s="278"/>
      <c r="J562" s="135">
        <v>12</v>
      </c>
      <c r="K562" s="137">
        <v>533</v>
      </c>
      <c r="L562" s="76"/>
      <c r="M562" s="55"/>
    </row>
    <row r="563" spans="1:13" s="67" customFormat="1" ht="13.5" customHeight="1">
      <c r="A563" s="61"/>
      <c r="B563" s="110" t="s">
        <v>1154</v>
      </c>
      <c r="C563" s="111" t="s">
        <v>1155</v>
      </c>
      <c r="D563" s="41">
        <v>254</v>
      </c>
      <c r="E563" s="42">
        <v>7</v>
      </c>
      <c r="F563" s="42">
        <f t="shared" si="16"/>
        <v>7</v>
      </c>
      <c r="G563" s="43">
        <f t="shared" si="17"/>
        <v>0</v>
      </c>
      <c r="H563" s="44">
        <v>628136604741</v>
      </c>
      <c r="I563" s="278"/>
      <c r="J563" s="135">
        <v>12</v>
      </c>
      <c r="K563" s="137">
        <v>534</v>
      </c>
      <c r="L563" s="69"/>
      <c r="M563" s="55"/>
    </row>
    <row r="564" spans="1:13" s="55" customFormat="1" ht="13.5" customHeight="1">
      <c r="A564" s="61"/>
      <c r="B564" s="110" t="s">
        <v>1146</v>
      </c>
      <c r="C564" s="111" t="s">
        <v>1525</v>
      </c>
      <c r="D564" s="41">
        <v>255</v>
      </c>
      <c r="E564" s="42">
        <v>7</v>
      </c>
      <c r="F564" s="42">
        <f t="shared" si="16"/>
        <v>7</v>
      </c>
      <c r="G564" s="43">
        <f t="shared" si="17"/>
        <v>0</v>
      </c>
      <c r="H564" s="44">
        <v>628136604758</v>
      </c>
      <c r="I564" s="278"/>
      <c r="J564" s="135">
        <v>12</v>
      </c>
      <c r="K564" s="137">
        <v>535</v>
      </c>
      <c r="L564" s="72"/>
      <c r="M564" s="73"/>
    </row>
    <row r="565" spans="1:13" s="55" customFormat="1" ht="13.5" customHeight="1">
      <c r="A565" s="61"/>
      <c r="B565" s="110" t="s">
        <v>1149</v>
      </c>
      <c r="C565" s="111" t="s">
        <v>1150</v>
      </c>
      <c r="D565" s="41">
        <v>255</v>
      </c>
      <c r="E565" s="42">
        <v>7</v>
      </c>
      <c r="F565" s="42">
        <f t="shared" si="16"/>
        <v>7</v>
      </c>
      <c r="G565" s="43">
        <f t="shared" si="17"/>
        <v>0</v>
      </c>
      <c r="H565" s="44">
        <v>628136604765</v>
      </c>
      <c r="I565" s="278"/>
      <c r="J565" s="135">
        <v>12</v>
      </c>
      <c r="K565" s="137">
        <v>536</v>
      </c>
      <c r="L565" s="54"/>
    </row>
    <row r="566" spans="1:13" s="67" customFormat="1" ht="13.5" customHeight="1">
      <c r="A566" s="61"/>
      <c r="B566" s="112" t="s">
        <v>1147</v>
      </c>
      <c r="C566" s="111" t="s">
        <v>1148</v>
      </c>
      <c r="D566" s="41">
        <v>255</v>
      </c>
      <c r="E566" s="42">
        <v>7</v>
      </c>
      <c r="F566" s="42">
        <f t="shared" si="16"/>
        <v>7</v>
      </c>
      <c r="G566" s="43">
        <f t="shared" si="17"/>
        <v>0</v>
      </c>
      <c r="H566" s="44">
        <v>628136604987</v>
      </c>
      <c r="I566" s="278"/>
      <c r="J566" s="135">
        <v>12</v>
      </c>
      <c r="K566" s="137">
        <v>537</v>
      </c>
      <c r="L566" s="72"/>
      <c r="M566" s="73"/>
    </row>
    <row r="567" spans="1:13" s="70" customFormat="1" ht="13.5" customHeight="1">
      <c r="A567" s="61"/>
      <c r="B567" s="39" t="s">
        <v>1195</v>
      </c>
      <c r="C567" s="49" t="s">
        <v>1532</v>
      </c>
      <c r="D567" s="41">
        <v>253</v>
      </c>
      <c r="E567" s="42">
        <v>7</v>
      </c>
      <c r="F567" s="42">
        <f t="shared" si="16"/>
        <v>7</v>
      </c>
      <c r="G567" s="43">
        <f t="shared" si="17"/>
        <v>0</v>
      </c>
      <c r="H567" s="44">
        <v>628136605199</v>
      </c>
      <c r="I567" s="279"/>
      <c r="J567" s="135">
        <v>12</v>
      </c>
      <c r="K567" s="137">
        <v>538</v>
      </c>
      <c r="L567" s="54"/>
      <c r="M567" s="55"/>
    </row>
    <row r="568" spans="1:13" s="55" customFormat="1" ht="13.5" customHeight="1">
      <c r="A568" s="61"/>
      <c r="B568" s="39" t="s">
        <v>1196</v>
      </c>
      <c r="C568" s="40" t="s">
        <v>1533</v>
      </c>
      <c r="D568" s="41">
        <v>253</v>
      </c>
      <c r="E568" s="42">
        <v>7</v>
      </c>
      <c r="F568" s="42">
        <f t="shared" si="16"/>
        <v>7</v>
      </c>
      <c r="G568" s="43">
        <f t="shared" si="17"/>
        <v>0</v>
      </c>
      <c r="H568" s="44">
        <v>628136605205</v>
      </c>
      <c r="I568" s="279"/>
      <c r="J568" s="135">
        <v>12</v>
      </c>
      <c r="K568" s="137">
        <v>539</v>
      </c>
      <c r="L568" s="54"/>
      <c r="M568" s="71"/>
    </row>
    <row r="569" spans="1:13" s="67" customFormat="1" ht="13.5" customHeight="1">
      <c r="A569" s="61"/>
      <c r="B569" s="39" t="s">
        <v>1192</v>
      </c>
      <c r="C569" s="40" t="s">
        <v>1193</v>
      </c>
      <c r="D569" s="41">
        <v>256</v>
      </c>
      <c r="E569" s="42">
        <v>7</v>
      </c>
      <c r="F569" s="42">
        <f t="shared" si="16"/>
        <v>7</v>
      </c>
      <c r="G569" s="43">
        <f t="shared" si="17"/>
        <v>0</v>
      </c>
      <c r="H569" s="44">
        <v>628136805230</v>
      </c>
      <c r="I569" s="278"/>
      <c r="J569" s="135">
        <v>12</v>
      </c>
      <c r="K569" s="137">
        <v>540</v>
      </c>
      <c r="L569" s="54"/>
      <c r="M569" s="55"/>
    </row>
    <row r="570" spans="1:13" s="55" customFormat="1" ht="13.5" customHeight="1">
      <c r="A570" s="61"/>
      <c r="B570" s="39" t="s">
        <v>1151</v>
      </c>
      <c r="C570" s="40" t="s">
        <v>1152</v>
      </c>
      <c r="D570" s="41">
        <v>254</v>
      </c>
      <c r="E570" s="42">
        <v>7</v>
      </c>
      <c r="F570" s="42">
        <f t="shared" si="16"/>
        <v>7</v>
      </c>
      <c r="G570" s="43">
        <f t="shared" si="17"/>
        <v>0</v>
      </c>
      <c r="H570" s="44">
        <v>628136005425</v>
      </c>
      <c r="I570" s="279"/>
      <c r="J570" s="135">
        <v>12</v>
      </c>
      <c r="K570" s="137">
        <v>541</v>
      </c>
      <c r="L570" s="64"/>
    </row>
    <row r="571" spans="1:13" s="67" customFormat="1" ht="13.5" customHeight="1">
      <c r="A571" s="61"/>
      <c r="B571" s="39" t="s">
        <v>1153</v>
      </c>
      <c r="C571" s="49" t="s">
        <v>1526</v>
      </c>
      <c r="D571" s="41">
        <v>254</v>
      </c>
      <c r="E571" s="42">
        <v>7</v>
      </c>
      <c r="F571" s="42">
        <f t="shared" si="16"/>
        <v>7</v>
      </c>
      <c r="G571" s="43">
        <f t="shared" si="17"/>
        <v>0</v>
      </c>
      <c r="H571" s="44">
        <v>628136005432</v>
      </c>
      <c r="I571" s="279"/>
      <c r="J571" s="135">
        <v>12</v>
      </c>
      <c r="K571" s="137">
        <v>542</v>
      </c>
      <c r="L571" s="54"/>
      <c r="M571" s="55"/>
    </row>
    <row r="572" spans="1:13" ht="13.5" customHeight="1">
      <c r="A572" s="61"/>
      <c r="B572" s="39" t="s">
        <v>1186</v>
      </c>
      <c r="C572" s="40" t="s">
        <v>1187</v>
      </c>
      <c r="D572" s="41">
        <v>256</v>
      </c>
      <c r="E572" s="42">
        <v>7</v>
      </c>
      <c r="F572" s="42">
        <f t="shared" si="16"/>
        <v>7</v>
      </c>
      <c r="G572" s="43">
        <f t="shared" si="17"/>
        <v>0</v>
      </c>
      <c r="H572" s="44">
        <v>628136607261</v>
      </c>
      <c r="I572" s="278"/>
      <c r="J572" s="135">
        <v>12</v>
      </c>
      <c r="K572" s="137">
        <v>543</v>
      </c>
      <c r="L572" s="54"/>
      <c r="M572" s="71"/>
    </row>
    <row r="573" spans="1:13" s="93" customFormat="1" ht="13.5" customHeight="1">
      <c r="A573" s="61"/>
      <c r="B573" s="39" t="s">
        <v>1184</v>
      </c>
      <c r="C573" s="49" t="s">
        <v>1185</v>
      </c>
      <c r="D573" s="41">
        <v>256</v>
      </c>
      <c r="E573" s="42">
        <v>7</v>
      </c>
      <c r="F573" s="42">
        <f t="shared" si="16"/>
        <v>7</v>
      </c>
      <c r="G573" s="43">
        <f t="shared" si="17"/>
        <v>0</v>
      </c>
      <c r="H573" s="44">
        <v>628136607308</v>
      </c>
      <c r="I573" s="278"/>
      <c r="J573" s="135">
        <v>12</v>
      </c>
      <c r="K573" s="137">
        <v>544</v>
      </c>
      <c r="L573" s="113"/>
      <c r="M573" s="55"/>
    </row>
    <row r="574" spans="1:13" s="67" customFormat="1" ht="13.5" customHeight="1">
      <c r="A574" s="61"/>
      <c r="B574" s="39" t="s">
        <v>1129</v>
      </c>
      <c r="C574" s="40" t="s">
        <v>177</v>
      </c>
      <c r="D574" s="41">
        <v>248</v>
      </c>
      <c r="E574" s="42">
        <v>7</v>
      </c>
      <c r="F574" s="42">
        <f t="shared" si="16"/>
        <v>7</v>
      </c>
      <c r="G574" s="43">
        <f t="shared" si="17"/>
        <v>0</v>
      </c>
      <c r="H574" s="44">
        <v>628136611091</v>
      </c>
      <c r="I574" s="279"/>
      <c r="J574" s="135">
        <v>12</v>
      </c>
      <c r="K574" s="137">
        <v>545</v>
      </c>
      <c r="L574" s="54"/>
      <c r="M574" s="55"/>
    </row>
    <row r="575" spans="1:13" ht="13.5" customHeight="1">
      <c r="A575" s="61"/>
      <c r="B575" s="39" t="s">
        <v>1130</v>
      </c>
      <c r="C575" s="49" t="s">
        <v>1131</v>
      </c>
      <c r="D575" s="41">
        <v>249</v>
      </c>
      <c r="E575" s="42">
        <v>7</v>
      </c>
      <c r="F575" s="42">
        <f t="shared" si="16"/>
        <v>7</v>
      </c>
      <c r="G575" s="43">
        <f t="shared" si="17"/>
        <v>0</v>
      </c>
      <c r="H575" s="44">
        <v>628136600156</v>
      </c>
      <c r="I575" s="278"/>
      <c r="J575" s="135">
        <v>12</v>
      </c>
      <c r="K575" s="137">
        <v>546</v>
      </c>
      <c r="L575" s="54"/>
      <c r="M575" s="71"/>
    </row>
    <row r="576" spans="1:13" ht="13.5" customHeight="1">
      <c r="A576" s="61"/>
      <c r="B576" s="39" t="s">
        <v>1165</v>
      </c>
      <c r="C576" s="40" t="s">
        <v>1517</v>
      </c>
      <c r="D576" s="41">
        <v>252</v>
      </c>
      <c r="E576" s="42">
        <v>7</v>
      </c>
      <c r="F576" s="42">
        <f t="shared" si="16"/>
        <v>7</v>
      </c>
      <c r="G576" s="43">
        <f t="shared" si="17"/>
        <v>0</v>
      </c>
      <c r="H576" s="44">
        <v>628136412049</v>
      </c>
      <c r="I576" s="282"/>
      <c r="J576" s="135">
        <v>12</v>
      </c>
      <c r="K576" s="137">
        <v>547</v>
      </c>
      <c r="L576" s="64"/>
      <c r="M576" s="71"/>
    </row>
    <row r="577" spans="1:13" ht="13.5" customHeight="1">
      <c r="A577" s="61"/>
      <c r="B577" s="39" t="s">
        <v>1123</v>
      </c>
      <c r="C577" s="49" t="s">
        <v>1124</v>
      </c>
      <c r="D577" s="41">
        <v>258</v>
      </c>
      <c r="E577" s="42">
        <v>7</v>
      </c>
      <c r="F577" s="42">
        <f t="shared" si="16"/>
        <v>7</v>
      </c>
      <c r="G577" s="43">
        <f t="shared" si="17"/>
        <v>0</v>
      </c>
      <c r="H577" s="44">
        <v>628136602716</v>
      </c>
      <c r="I577" s="278"/>
      <c r="J577" s="135">
        <v>12</v>
      </c>
      <c r="K577" s="137">
        <v>548</v>
      </c>
      <c r="L577" s="54"/>
      <c r="M577" s="70"/>
    </row>
    <row r="578" spans="1:13" s="82" customFormat="1" ht="13.5" customHeight="1">
      <c r="A578" s="61"/>
      <c r="B578" s="39" t="s">
        <v>1168</v>
      </c>
      <c r="C578" s="40" t="s">
        <v>1524</v>
      </c>
      <c r="D578" s="41">
        <v>252</v>
      </c>
      <c r="E578" s="42">
        <v>7</v>
      </c>
      <c r="F578" s="42">
        <f t="shared" si="16"/>
        <v>7</v>
      </c>
      <c r="G578" s="43">
        <f t="shared" si="17"/>
        <v>0</v>
      </c>
      <c r="H578" s="44">
        <v>628136136884</v>
      </c>
      <c r="I578" s="282"/>
      <c r="J578" s="135">
        <v>12</v>
      </c>
      <c r="K578" s="137">
        <v>549</v>
      </c>
      <c r="L578" s="62"/>
      <c r="M578" s="63"/>
    </row>
    <row r="579" spans="1:13" s="55" customFormat="1" ht="13.5" customHeight="1">
      <c r="A579" s="61"/>
      <c r="B579" s="39" t="s">
        <v>1166</v>
      </c>
      <c r="C579" s="40" t="s">
        <v>1167</v>
      </c>
      <c r="D579" s="41">
        <v>252</v>
      </c>
      <c r="E579" s="42">
        <v>7</v>
      </c>
      <c r="F579" s="42">
        <f t="shared" si="16"/>
        <v>7</v>
      </c>
      <c r="G579" s="43">
        <f t="shared" si="17"/>
        <v>0</v>
      </c>
      <c r="H579" s="44">
        <v>628136549080</v>
      </c>
      <c r="I579" s="282"/>
      <c r="J579" s="135">
        <v>12</v>
      </c>
      <c r="K579" s="137">
        <v>550</v>
      </c>
      <c r="L579" s="6"/>
      <c r="M579"/>
    </row>
    <row r="580" spans="1:13" s="67" customFormat="1" ht="13.5" customHeight="1">
      <c r="A580" s="61"/>
      <c r="B580" s="39" t="s">
        <v>1160</v>
      </c>
      <c r="C580" s="40" t="s">
        <v>1161</v>
      </c>
      <c r="D580" s="41">
        <v>250</v>
      </c>
      <c r="E580" s="42">
        <v>7</v>
      </c>
      <c r="F580" s="42">
        <f t="shared" si="16"/>
        <v>7</v>
      </c>
      <c r="G580" s="43">
        <f t="shared" si="17"/>
        <v>0</v>
      </c>
      <c r="H580" s="44">
        <v>628136654845</v>
      </c>
      <c r="I580" s="282"/>
      <c r="J580" s="135">
        <v>12</v>
      </c>
      <c r="K580" s="137">
        <v>551</v>
      </c>
      <c r="L580" s="113"/>
      <c r="M580" s="55"/>
    </row>
    <row r="581" spans="1:13" s="55" customFormat="1" ht="13.5" customHeight="1">
      <c r="A581" s="61"/>
      <c r="B581" s="39" t="s">
        <v>1158</v>
      </c>
      <c r="C581" s="40" t="s">
        <v>1159</v>
      </c>
      <c r="D581" s="41">
        <v>250</v>
      </c>
      <c r="E581" s="42">
        <v>7</v>
      </c>
      <c r="F581" s="42">
        <f t="shared" si="16"/>
        <v>7</v>
      </c>
      <c r="G581" s="43">
        <f t="shared" si="17"/>
        <v>0</v>
      </c>
      <c r="H581" s="44">
        <v>628136654852</v>
      </c>
      <c r="I581" s="282"/>
      <c r="J581" s="135">
        <v>12</v>
      </c>
      <c r="K581" s="137">
        <v>552</v>
      </c>
      <c r="L581" s="114"/>
    </row>
    <row r="582" spans="1:13" s="55" customFormat="1" ht="13.5" customHeight="1">
      <c r="A582" s="61"/>
      <c r="B582" s="39" t="s">
        <v>1138</v>
      </c>
      <c r="C582" s="40" t="s">
        <v>1139</v>
      </c>
      <c r="D582" s="41">
        <v>251</v>
      </c>
      <c r="E582" s="42">
        <v>7</v>
      </c>
      <c r="F582" s="42">
        <f t="shared" si="16"/>
        <v>7</v>
      </c>
      <c r="G582" s="43">
        <f t="shared" si="17"/>
        <v>0</v>
      </c>
      <c r="H582" s="44">
        <v>628136655538</v>
      </c>
      <c r="I582" s="282"/>
      <c r="J582" s="135">
        <v>12</v>
      </c>
      <c r="K582" s="137">
        <v>553</v>
      </c>
      <c r="L582" s="54"/>
    </row>
    <row r="583" spans="1:13" ht="13.5" customHeight="1">
      <c r="A583" s="61"/>
      <c r="B583" s="39" t="s">
        <v>1140</v>
      </c>
      <c r="C583" s="40" t="s">
        <v>1141</v>
      </c>
      <c r="D583" s="41">
        <v>251</v>
      </c>
      <c r="E583" s="42">
        <v>7</v>
      </c>
      <c r="F583" s="42">
        <f t="shared" si="16"/>
        <v>7</v>
      </c>
      <c r="G583" s="43">
        <f t="shared" si="17"/>
        <v>0</v>
      </c>
      <c r="H583" s="44">
        <v>628136655545</v>
      </c>
      <c r="I583" s="282"/>
      <c r="J583" s="135">
        <v>12</v>
      </c>
      <c r="K583" s="137">
        <v>554</v>
      </c>
      <c r="L583" s="54"/>
      <c r="M583" s="55"/>
    </row>
    <row r="584" spans="1:13" s="55" customFormat="1" ht="13.5" customHeight="1">
      <c r="A584" s="61"/>
      <c r="B584" s="39" t="s">
        <v>1117</v>
      </c>
      <c r="C584" s="49" t="s">
        <v>1778</v>
      </c>
      <c r="D584" s="41">
        <v>247</v>
      </c>
      <c r="E584" s="42">
        <v>7</v>
      </c>
      <c r="F584" s="42">
        <f t="shared" si="16"/>
        <v>7</v>
      </c>
      <c r="G584" s="43">
        <f t="shared" si="17"/>
        <v>0</v>
      </c>
      <c r="H584" s="44">
        <v>628136655552</v>
      </c>
      <c r="I584" s="282"/>
      <c r="J584" s="135">
        <v>12</v>
      </c>
      <c r="K584" s="137">
        <v>555</v>
      </c>
      <c r="L584" s="76"/>
      <c r="M584" s="70"/>
    </row>
    <row r="585" spans="1:13" s="73" customFormat="1" ht="13.5" customHeight="1">
      <c r="A585" s="61"/>
      <c r="B585" s="50" t="s">
        <v>1142</v>
      </c>
      <c r="C585" s="51" t="s">
        <v>1143</v>
      </c>
      <c r="D585" s="52">
        <v>251</v>
      </c>
      <c r="E585" s="43">
        <v>7</v>
      </c>
      <c r="F585" s="43">
        <f t="shared" si="16"/>
        <v>7</v>
      </c>
      <c r="G585" s="43">
        <f t="shared" si="17"/>
        <v>0</v>
      </c>
      <c r="H585" s="45">
        <v>628136657846</v>
      </c>
      <c r="I585" s="278"/>
      <c r="J585" s="135">
        <v>12</v>
      </c>
      <c r="K585" s="137">
        <v>556</v>
      </c>
      <c r="L585" s="6"/>
      <c r="M585"/>
    </row>
    <row r="586" spans="1:13" s="70" customFormat="1" ht="13.5" customHeight="1">
      <c r="A586" s="61"/>
      <c r="B586" s="39" t="s">
        <v>1109</v>
      </c>
      <c r="C586" s="49" t="s">
        <v>1110</v>
      </c>
      <c r="D586" s="41">
        <v>245</v>
      </c>
      <c r="E586" s="42">
        <v>7</v>
      </c>
      <c r="F586" s="42">
        <f t="shared" si="16"/>
        <v>7</v>
      </c>
      <c r="G586" s="43">
        <f t="shared" si="17"/>
        <v>0</v>
      </c>
      <c r="H586" s="44">
        <v>628136103053</v>
      </c>
      <c r="I586" s="278"/>
      <c r="J586" s="135">
        <v>12</v>
      </c>
      <c r="K586" s="137">
        <v>557</v>
      </c>
      <c r="L586" s="54"/>
      <c r="M586" s="71"/>
    </row>
    <row r="587" spans="1:13" s="55" customFormat="1" ht="13.5" customHeight="1">
      <c r="A587" s="61"/>
      <c r="B587" s="39" t="s">
        <v>1104</v>
      </c>
      <c r="C587" s="40" t="s">
        <v>1105</v>
      </c>
      <c r="D587" s="41">
        <v>244</v>
      </c>
      <c r="E587" s="42">
        <v>7</v>
      </c>
      <c r="F587" s="42">
        <f t="shared" si="16"/>
        <v>7</v>
      </c>
      <c r="G587" s="43">
        <f t="shared" si="17"/>
        <v>0</v>
      </c>
      <c r="H587" s="44">
        <v>628136606516</v>
      </c>
      <c r="I587" s="278"/>
      <c r="J587" s="135">
        <v>12</v>
      </c>
      <c r="K587" s="137">
        <v>558</v>
      </c>
      <c r="L587" s="76"/>
      <c r="M587" s="65"/>
    </row>
    <row r="588" spans="1:13" s="70" customFormat="1" ht="13.5" customHeight="1">
      <c r="A588" s="61"/>
      <c r="B588" s="39" t="s">
        <v>1112</v>
      </c>
      <c r="C588" s="40" t="s">
        <v>1113</v>
      </c>
      <c r="D588" s="41">
        <v>246</v>
      </c>
      <c r="E588" s="42">
        <v>7</v>
      </c>
      <c r="F588" s="42">
        <f t="shared" si="16"/>
        <v>7</v>
      </c>
      <c r="G588" s="43">
        <f t="shared" si="17"/>
        <v>0</v>
      </c>
      <c r="H588" s="44">
        <v>628136607247</v>
      </c>
      <c r="I588" s="278"/>
      <c r="J588" s="135">
        <v>12</v>
      </c>
      <c r="K588" s="137">
        <v>559</v>
      </c>
      <c r="L588" s="54"/>
    </row>
    <row r="589" spans="1:13" s="67" customFormat="1" ht="13.5" customHeight="1">
      <c r="A589" s="61"/>
      <c r="B589" s="39" t="s">
        <v>1116</v>
      </c>
      <c r="C589" s="40" t="s">
        <v>179</v>
      </c>
      <c r="D589" s="41">
        <v>246</v>
      </c>
      <c r="E589" s="42">
        <v>7</v>
      </c>
      <c r="F589" s="42">
        <f t="shared" si="16"/>
        <v>7</v>
      </c>
      <c r="G589" s="43">
        <f t="shared" si="17"/>
        <v>0</v>
      </c>
      <c r="H589" s="44">
        <v>628136607254</v>
      </c>
      <c r="I589" s="278"/>
      <c r="J589" s="135">
        <v>12</v>
      </c>
      <c r="K589" s="137">
        <v>560</v>
      </c>
      <c r="L589" s="54"/>
      <c r="M589" s="55"/>
    </row>
    <row r="590" spans="1:13" s="71" customFormat="1" ht="13.5" customHeight="1">
      <c r="A590" s="61"/>
      <c r="B590" s="39" t="s">
        <v>1101</v>
      </c>
      <c r="C590" s="40" t="s">
        <v>973</v>
      </c>
      <c r="D590" s="41">
        <v>244</v>
      </c>
      <c r="E590" s="42">
        <v>7</v>
      </c>
      <c r="F590" s="42">
        <f t="shared" si="16"/>
        <v>7</v>
      </c>
      <c r="G590" s="43">
        <f t="shared" si="17"/>
        <v>0</v>
      </c>
      <c r="H590" s="44">
        <v>628136607971</v>
      </c>
      <c r="I590" s="278"/>
      <c r="J590" s="135">
        <v>12</v>
      </c>
      <c r="K590" s="137">
        <v>561</v>
      </c>
      <c r="L590" s="64"/>
    </row>
    <row r="591" spans="1:13" s="67" customFormat="1" ht="13.5" customHeight="1">
      <c r="A591" s="61"/>
      <c r="B591" s="39" t="s">
        <v>1111</v>
      </c>
      <c r="C591" s="40" t="s">
        <v>1050</v>
      </c>
      <c r="D591" s="41">
        <v>245</v>
      </c>
      <c r="E591" s="42">
        <v>7</v>
      </c>
      <c r="F591" s="42">
        <f t="shared" si="16"/>
        <v>7</v>
      </c>
      <c r="G591" s="43">
        <f t="shared" si="17"/>
        <v>0</v>
      </c>
      <c r="H591" s="44">
        <v>628136310000</v>
      </c>
      <c r="I591" s="278"/>
      <c r="J591" s="135">
        <v>12</v>
      </c>
      <c r="K591" s="137">
        <v>562</v>
      </c>
      <c r="L591" s="54"/>
      <c r="M591" s="55"/>
    </row>
    <row r="592" spans="1:13" s="79" customFormat="1" ht="13.5" customHeight="1">
      <c r="A592" s="61"/>
      <c r="B592" s="39" t="s">
        <v>1114</v>
      </c>
      <c r="C592" s="40" t="s">
        <v>1115</v>
      </c>
      <c r="D592" s="41">
        <v>246</v>
      </c>
      <c r="E592" s="42">
        <v>7</v>
      </c>
      <c r="F592" s="42">
        <f t="shared" si="16"/>
        <v>7</v>
      </c>
      <c r="G592" s="43">
        <f t="shared" si="17"/>
        <v>0</v>
      </c>
      <c r="H592" s="44">
        <v>628136910019</v>
      </c>
      <c r="I592" s="278"/>
      <c r="J592" s="135">
        <v>12</v>
      </c>
      <c r="K592" s="137">
        <v>563</v>
      </c>
      <c r="L592" s="54"/>
      <c r="M592" s="70"/>
    </row>
    <row r="593" spans="1:13" ht="13.5" customHeight="1">
      <c r="A593" s="61"/>
      <c r="B593" s="39" t="s">
        <v>1106</v>
      </c>
      <c r="C593" s="49" t="s">
        <v>975</v>
      </c>
      <c r="D593" s="41">
        <v>244</v>
      </c>
      <c r="E593" s="42">
        <v>7</v>
      </c>
      <c r="F593" s="42">
        <f t="shared" si="16"/>
        <v>7</v>
      </c>
      <c r="G593" s="43">
        <f t="shared" si="17"/>
        <v>0</v>
      </c>
      <c r="H593" s="44">
        <v>628136653749</v>
      </c>
      <c r="I593" s="282"/>
      <c r="J593" s="135">
        <v>12</v>
      </c>
      <c r="K593" s="137">
        <v>564</v>
      </c>
      <c r="L593" s="54"/>
      <c r="M593" s="71"/>
    </row>
    <row r="594" spans="1:13" s="55" customFormat="1" ht="13.5" customHeight="1">
      <c r="A594" s="61"/>
      <c r="B594" s="39" t="s">
        <v>1102</v>
      </c>
      <c r="C594" s="49" t="s">
        <v>1103</v>
      </c>
      <c r="D594" s="41">
        <v>244</v>
      </c>
      <c r="E594" s="42">
        <v>7</v>
      </c>
      <c r="F594" s="42">
        <f t="shared" si="16"/>
        <v>7</v>
      </c>
      <c r="G594" s="43">
        <f t="shared" si="17"/>
        <v>0</v>
      </c>
      <c r="H594" s="44">
        <v>628136654869</v>
      </c>
      <c r="I594" s="282"/>
      <c r="J594" s="135">
        <v>12</v>
      </c>
      <c r="K594" s="137">
        <v>565</v>
      </c>
      <c r="L594" s="76"/>
      <c r="M594" s="70"/>
    </row>
    <row r="595" spans="1:13" s="67" customFormat="1" ht="13.5" customHeight="1">
      <c r="A595" s="61"/>
      <c r="B595" s="39" t="s">
        <v>1107</v>
      </c>
      <c r="C595" s="40" t="s">
        <v>1108</v>
      </c>
      <c r="D595" s="41">
        <v>245</v>
      </c>
      <c r="E595" s="46">
        <v>7</v>
      </c>
      <c r="F595" s="46">
        <f t="shared" si="16"/>
        <v>7</v>
      </c>
      <c r="G595" s="53">
        <f t="shared" si="17"/>
        <v>0</v>
      </c>
      <c r="H595" s="44">
        <v>628136658140</v>
      </c>
      <c r="I595" s="278"/>
      <c r="J595" s="135">
        <v>12</v>
      </c>
      <c r="K595" s="137">
        <v>566</v>
      </c>
      <c r="L595" s="6"/>
      <c r="M595"/>
    </row>
    <row r="596" spans="1:13" ht="13.5" customHeight="1">
      <c r="A596" s="61"/>
      <c r="B596" s="50" t="s">
        <v>134</v>
      </c>
      <c r="C596" s="51" t="s">
        <v>1795</v>
      </c>
      <c r="D596" s="52">
        <v>40</v>
      </c>
      <c r="E596" s="53">
        <v>12</v>
      </c>
      <c r="F596" s="53">
        <f t="shared" si="16"/>
        <v>12</v>
      </c>
      <c r="G596" s="53">
        <f t="shared" si="17"/>
        <v>0</v>
      </c>
      <c r="H596" s="45">
        <v>628136302043</v>
      </c>
      <c r="I596" s="278"/>
      <c r="J596" s="135">
        <v>6</v>
      </c>
      <c r="K596" s="137">
        <v>567</v>
      </c>
      <c r="L596" s="56"/>
      <c r="M596" s="57"/>
    </row>
    <row r="597" spans="1:13" s="67" customFormat="1" ht="13.5" customHeight="1">
      <c r="A597" s="61"/>
      <c r="B597" s="50" t="s">
        <v>135</v>
      </c>
      <c r="C597" s="51" t="s">
        <v>1796</v>
      </c>
      <c r="D597" s="52">
        <v>40</v>
      </c>
      <c r="E597" s="53">
        <v>12</v>
      </c>
      <c r="F597" s="53">
        <f t="shared" si="16"/>
        <v>12</v>
      </c>
      <c r="G597" s="53">
        <f t="shared" si="17"/>
        <v>0</v>
      </c>
      <c r="H597" s="45">
        <v>628136415453</v>
      </c>
      <c r="I597" s="278"/>
      <c r="J597" s="135">
        <v>6</v>
      </c>
      <c r="K597" s="137">
        <v>568</v>
      </c>
      <c r="L597" s="58"/>
      <c r="M597" s="60"/>
    </row>
    <row r="598" spans="1:13" s="71" customFormat="1" ht="13.5" customHeight="1">
      <c r="A598" s="61"/>
      <c r="B598" s="39" t="s">
        <v>137</v>
      </c>
      <c r="C598" s="40" t="s">
        <v>1798</v>
      </c>
      <c r="D598" s="41">
        <v>41</v>
      </c>
      <c r="E598" s="46">
        <v>12</v>
      </c>
      <c r="F598" s="46">
        <f t="shared" si="16"/>
        <v>12</v>
      </c>
      <c r="G598" s="53">
        <f t="shared" si="17"/>
        <v>0</v>
      </c>
      <c r="H598" s="44">
        <v>628136658782</v>
      </c>
      <c r="I598" s="278"/>
      <c r="J598" s="135">
        <v>6</v>
      </c>
      <c r="K598" s="137">
        <v>569</v>
      </c>
      <c r="L598" s="6"/>
      <c r="M598"/>
    </row>
    <row r="599" spans="1:13" s="67" customFormat="1" ht="13.5" customHeight="1">
      <c r="A599" s="61"/>
      <c r="B599" s="39" t="s">
        <v>138</v>
      </c>
      <c r="C599" s="40" t="s">
        <v>1799</v>
      </c>
      <c r="D599" s="41">
        <v>41</v>
      </c>
      <c r="E599" s="46">
        <v>12</v>
      </c>
      <c r="F599" s="46">
        <f t="shared" si="16"/>
        <v>12</v>
      </c>
      <c r="G599" s="53">
        <f t="shared" si="17"/>
        <v>0</v>
      </c>
      <c r="H599" s="44">
        <v>628136658799</v>
      </c>
      <c r="I599" s="278"/>
      <c r="J599" s="135">
        <v>6</v>
      </c>
      <c r="K599" s="137">
        <v>570</v>
      </c>
      <c r="L599" s="6"/>
      <c r="M599"/>
    </row>
    <row r="600" spans="1:13" s="98" customFormat="1" ht="13.5" customHeight="1">
      <c r="A600" s="61"/>
      <c r="B600" s="50" t="s">
        <v>133</v>
      </c>
      <c r="C600" s="51" t="s">
        <v>1797</v>
      </c>
      <c r="D600" s="52">
        <v>40</v>
      </c>
      <c r="E600" s="53">
        <v>12</v>
      </c>
      <c r="F600" s="53">
        <f t="shared" si="16"/>
        <v>12</v>
      </c>
      <c r="G600" s="53">
        <f t="shared" si="17"/>
        <v>0</v>
      </c>
      <c r="H600" s="45">
        <v>628136300599</v>
      </c>
      <c r="I600" s="278"/>
      <c r="J600" s="135">
        <v>6</v>
      </c>
      <c r="K600" s="137">
        <v>571</v>
      </c>
      <c r="L600" s="56"/>
      <c r="M600" s="57"/>
    </row>
    <row r="601" spans="1:13" s="78" customFormat="1" ht="13.5" customHeight="1">
      <c r="A601" s="61"/>
      <c r="B601" s="50" t="s">
        <v>1528</v>
      </c>
      <c r="C601" s="51" t="s">
        <v>1833</v>
      </c>
      <c r="D601" s="41">
        <v>259</v>
      </c>
      <c r="E601" s="43">
        <v>12</v>
      </c>
      <c r="F601" s="42">
        <f t="shared" si="16"/>
        <v>12</v>
      </c>
      <c r="G601" s="43">
        <f t="shared" si="17"/>
        <v>0</v>
      </c>
      <c r="H601" s="44">
        <v>628136659420</v>
      </c>
      <c r="I601" s="278"/>
      <c r="J601" s="135">
        <v>6</v>
      </c>
      <c r="K601" s="137">
        <v>572</v>
      </c>
      <c r="L601" s="6"/>
      <c r="M601"/>
    </row>
    <row r="602" spans="1:13" s="55" customFormat="1" ht="13.5" customHeight="1">
      <c r="A602" s="61"/>
      <c r="B602" s="159" t="s">
        <v>1772</v>
      </c>
      <c r="C602" s="158" t="s">
        <v>1832</v>
      </c>
      <c r="D602" s="41">
        <v>259</v>
      </c>
      <c r="E602" s="42">
        <v>12</v>
      </c>
      <c r="F602" s="42">
        <f t="shared" si="16"/>
        <v>12</v>
      </c>
      <c r="G602" s="43">
        <f t="shared" si="17"/>
        <v>0</v>
      </c>
      <c r="H602" s="44">
        <v>628136661133</v>
      </c>
      <c r="I602" s="292" t="s">
        <v>1768</v>
      </c>
      <c r="J602" s="135">
        <v>6</v>
      </c>
      <c r="K602" s="137">
        <v>573</v>
      </c>
      <c r="L602" s="6"/>
      <c r="M602"/>
    </row>
    <row r="603" spans="1:13" s="104" customFormat="1" ht="13.5" customHeight="1">
      <c r="A603" s="61"/>
      <c r="B603" s="39" t="s">
        <v>1086</v>
      </c>
      <c r="C603" s="40" t="s">
        <v>977</v>
      </c>
      <c r="D603" s="41">
        <v>241</v>
      </c>
      <c r="E603" s="42">
        <v>15</v>
      </c>
      <c r="F603" s="42">
        <f t="shared" si="16"/>
        <v>15</v>
      </c>
      <c r="G603" s="43">
        <f t="shared" si="17"/>
        <v>0</v>
      </c>
      <c r="H603" s="44">
        <v>628136205573</v>
      </c>
      <c r="I603" s="278"/>
      <c r="J603" s="135">
        <v>6</v>
      </c>
      <c r="K603" s="137">
        <v>574</v>
      </c>
      <c r="L603" s="97"/>
      <c r="M603" s="65"/>
    </row>
    <row r="604" spans="1:13" s="65" customFormat="1" ht="13.5" customHeight="1">
      <c r="A604" s="61"/>
      <c r="B604" s="39" t="s">
        <v>1089</v>
      </c>
      <c r="C604" s="40" t="s">
        <v>1090</v>
      </c>
      <c r="D604" s="41">
        <v>241</v>
      </c>
      <c r="E604" s="42">
        <v>15</v>
      </c>
      <c r="F604" s="42">
        <f t="shared" si="16"/>
        <v>15</v>
      </c>
      <c r="G604" s="43">
        <f t="shared" si="17"/>
        <v>0</v>
      </c>
      <c r="H604" s="44">
        <v>628136205788</v>
      </c>
      <c r="I604" s="297"/>
      <c r="J604" s="135">
        <v>6</v>
      </c>
      <c r="K604" s="137">
        <v>575</v>
      </c>
      <c r="L604" s="54"/>
      <c r="M604" s="55"/>
    </row>
    <row r="605" spans="1:13" s="70" customFormat="1" ht="13.5" customHeight="1">
      <c r="A605" s="61"/>
      <c r="B605" s="39" t="s">
        <v>1084</v>
      </c>
      <c r="C605" s="40" t="s">
        <v>932</v>
      </c>
      <c r="D605" s="41">
        <v>240</v>
      </c>
      <c r="E605" s="42">
        <v>15</v>
      </c>
      <c r="F605" s="42">
        <f t="shared" si="16"/>
        <v>15</v>
      </c>
      <c r="G605" s="43">
        <f t="shared" si="17"/>
        <v>0</v>
      </c>
      <c r="H605" s="44">
        <v>628136205801</v>
      </c>
      <c r="I605" s="297"/>
      <c r="J605" s="135">
        <v>6</v>
      </c>
      <c r="K605" s="137">
        <v>576</v>
      </c>
      <c r="L605" s="54"/>
      <c r="M605" s="55"/>
    </row>
    <row r="606" spans="1:13" s="71" customFormat="1" ht="13.5" customHeight="1">
      <c r="A606" s="61"/>
      <c r="B606" s="39" t="s">
        <v>1085</v>
      </c>
      <c r="C606" s="40" t="s">
        <v>934</v>
      </c>
      <c r="D606" s="41">
        <v>240</v>
      </c>
      <c r="E606" s="42">
        <v>15</v>
      </c>
      <c r="F606" s="42">
        <f t="shared" ref="F606:F669" si="18">E606*(1-F$26)</f>
        <v>15</v>
      </c>
      <c r="G606" s="43">
        <f t="shared" ref="G606:G669" si="19">A606*F606</f>
        <v>0</v>
      </c>
      <c r="H606" s="44">
        <v>628136205818</v>
      </c>
      <c r="I606" s="297"/>
      <c r="J606" s="135">
        <v>6</v>
      </c>
      <c r="K606" s="137">
        <v>577</v>
      </c>
      <c r="L606" s="66"/>
      <c r="M606" s="65"/>
    </row>
    <row r="607" spans="1:13" s="70" customFormat="1" ht="13.5" customHeight="1">
      <c r="A607" s="61"/>
      <c r="B607" s="39" t="s">
        <v>1083</v>
      </c>
      <c r="C607" s="40" t="s">
        <v>1521</v>
      </c>
      <c r="D607" s="41">
        <v>240</v>
      </c>
      <c r="E607" s="42">
        <v>15</v>
      </c>
      <c r="F607" s="42">
        <f t="shared" si="18"/>
        <v>15</v>
      </c>
      <c r="G607" s="43">
        <f t="shared" si="19"/>
        <v>0</v>
      </c>
      <c r="H607" s="44">
        <v>628136208215</v>
      </c>
      <c r="I607" s="297"/>
      <c r="J607" s="135">
        <v>6</v>
      </c>
      <c r="K607" s="137">
        <v>578</v>
      </c>
      <c r="L607" s="97"/>
      <c r="M607" s="65"/>
    </row>
    <row r="608" spans="1:13" s="71" customFormat="1" ht="13.5" customHeight="1">
      <c r="A608" s="61"/>
      <c r="B608" s="39" t="s">
        <v>1074</v>
      </c>
      <c r="C608" s="40" t="s">
        <v>1518</v>
      </c>
      <c r="D608" s="41">
        <v>238</v>
      </c>
      <c r="E608" s="42">
        <v>15</v>
      </c>
      <c r="F608" s="42">
        <f t="shared" si="18"/>
        <v>15</v>
      </c>
      <c r="G608" s="43">
        <f t="shared" si="19"/>
        <v>0</v>
      </c>
      <c r="H608" s="44">
        <v>628136209755</v>
      </c>
      <c r="I608" s="296"/>
      <c r="J608" s="135">
        <v>6</v>
      </c>
      <c r="K608" s="137">
        <v>579</v>
      </c>
      <c r="L608" s="6"/>
      <c r="M608"/>
    </row>
    <row r="609" spans="1:13" s="71" customFormat="1" ht="13.5" customHeight="1">
      <c r="A609" s="61"/>
      <c r="B609" s="39" t="s">
        <v>1075</v>
      </c>
      <c r="C609" s="40" t="s">
        <v>1517</v>
      </c>
      <c r="D609" s="41">
        <v>239</v>
      </c>
      <c r="E609" s="42">
        <v>15</v>
      </c>
      <c r="F609" s="42">
        <f t="shared" si="18"/>
        <v>15</v>
      </c>
      <c r="G609" s="43">
        <f t="shared" si="19"/>
        <v>0</v>
      </c>
      <c r="H609" s="44">
        <v>628136812047</v>
      </c>
      <c r="I609" s="297"/>
      <c r="J609" s="135">
        <v>6</v>
      </c>
      <c r="K609" s="137">
        <v>580</v>
      </c>
      <c r="L609" s="6"/>
      <c r="M609"/>
    </row>
    <row r="610" spans="1:13" s="71" customFormat="1" ht="13.5" customHeight="1">
      <c r="A610" s="61"/>
      <c r="B610" s="39" t="s">
        <v>1087</v>
      </c>
      <c r="C610" s="40" t="s">
        <v>1088</v>
      </c>
      <c r="D610" s="41">
        <v>241</v>
      </c>
      <c r="E610" s="42">
        <v>15</v>
      </c>
      <c r="F610" s="42">
        <f t="shared" si="18"/>
        <v>15</v>
      </c>
      <c r="G610" s="43">
        <f t="shared" si="19"/>
        <v>0</v>
      </c>
      <c r="H610" s="44">
        <v>628136119979</v>
      </c>
      <c r="I610" s="297"/>
      <c r="J610" s="135">
        <v>6</v>
      </c>
      <c r="K610" s="137">
        <v>581</v>
      </c>
      <c r="L610" s="76"/>
      <c r="M610" s="65"/>
    </row>
    <row r="611" spans="1:13" s="71" customFormat="1" ht="13.5" customHeight="1">
      <c r="A611" s="61"/>
      <c r="B611" s="39" t="s">
        <v>1076</v>
      </c>
      <c r="C611" s="40" t="s">
        <v>1077</v>
      </c>
      <c r="D611" s="41">
        <v>239</v>
      </c>
      <c r="E611" s="42">
        <v>15</v>
      </c>
      <c r="F611" s="42">
        <f t="shared" si="18"/>
        <v>15</v>
      </c>
      <c r="G611" s="43">
        <f t="shared" si="19"/>
        <v>0</v>
      </c>
      <c r="H611" s="44">
        <v>628136249089</v>
      </c>
      <c r="I611" s="296"/>
      <c r="J611" s="135">
        <v>6</v>
      </c>
      <c r="K611" s="137">
        <v>582</v>
      </c>
      <c r="L611" s="6"/>
      <c r="M611"/>
    </row>
    <row r="612" spans="1:13" s="71" customFormat="1" ht="13.5" customHeight="1">
      <c r="A612" s="61"/>
      <c r="B612" s="39" t="s">
        <v>1068</v>
      </c>
      <c r="C612" s="40" t="s">
        <v>1520</v>
      </c>
      <c r="D612" s="41">
        <v>236</v>
      </c>
      <c r="E612" s="42">
        <v>15</v>
      </c>
      <c r="F612" s="42">
        <f t="shared" si="18"/>
        <v>15</v>
      </c>
      <c r="G612" s="43">
        <f t="shared" si="19"/>
        <v>0</v>
      </c>
      <c r="H612" s="44">
        <v>628136253437</v>
      </c>
      <c r="I612" s="296"/>
      <c r="J612" s="135">
        <v>6</v>
      </c>
      <c r="K612" s="137">
        <v>583</v>
      </c>
      <c r="L612" s="54"/>
      <c r="M612" s="67"/>
    </row>
    <row r="613" spans="1:13" s="71" customFormat="1" ht="13.5" customHeight="1">
      <c r="A613" s="61"/>
      <c r="B613" s="39" t="s">
        <v>1072</v>
      </c>
      <c r="C613" s="40" t="s">
        <v>1073</v>
      </c>
      <c r="D613" s="41">
        <v>236</v>
      </c>
      <c r="E613" s="42">
        <v>15</v>
      </c>
      <c r="F613" s="42">
        <f t="shared" si="18"/>
        <v>15</v>
      </c>
      <c r="G613" s="43">
        <f t="shared" si="19"/>
        <v>0</v>
      </c>
      <c r="H613" s="44">
        <v>628136654814</v>
      </c>
      <c r="I613" s="296"/>
      <c r="J613" s="135">
        <v>6</v>
      </c>
      <c r="K613" s="137">
        <v>584</v>
      </c>
      <c r="L613" s="6"/>
      <c r="M613"/>
    </row>
    <row r="614" spans="1:13" s="55" customFormat="1" ht="13.5" customHeight="1">
      <c r="A614" s="61"/>
      <c r="B614" s="39" t="s">
        <v>1067</v>
      </c>
      <c r="C614" s="49" t="s">
        <v>1519</v>
      </c>
      <c r="D614" s="41">
        <v>236</v>
      </c>
      <c r="E614" s="42">
        <v>15</v>
      </c>
      <c r="F614" s="42">
        <f t="shared" si="18"/>
        <v>15</v>
      </c>
      <c r="G614" s="43">
        <f t="shared" si="19"/>
        <v>0</v>
      </c>
      <c r="H614" s="44">
        <v>628136555517</v>
      </c>
      <c r="I614" s="296"/>
      <c r="J614" s="135">
        <v>6</v>
      </c>
      <c r="K614" s="137">
        <v>585</v>
      </c>
      <c r="L614" s="76"/>
      <c r="M614" s="65"/>
    </row>
    <row r="615" spans="1:13" s="71" customFormat="1" ht="13.5" customHeight="1">
      <c r="A615" s="61"/>
      <c r="B615" s="39" t="s">
        <v>1082</v>
      </c>
      <c r="C615" s="40" t="s">
        <v>377</v>
      </c>
      <c r="D615" s="41">
        <v>238</v>
      </c>
      <c r="E615" s="46">
        <v>15</v>
      </c>
      <c r="F615" s="42">
        <f t="shared" si="18"/>
        <v>15</v>
      </c>
      <c r="G615" s="43">
        <f t="shared" si="19"/>
        <v>0</v>
      </c>
      <c r="H615" s="44">
        <v>628136656344</v>
      </c>
      <c r="I615" s="297"/>
      <c r="J615" s="135">
        <v>6</v>
      </c>
      <c r="K615" s="137">
        <v>586</v>
      </c>
      <c r="L615" s="54"/>
      <c r="M615" s="55"/>
    </row>
    <row r="616" spans="1:13" s="71" customFormat="1" ht="13.5" customHeight="1">
      <c r="A616" s="61"/>
      <c r="B616" s="39" t="s">
        <v>1078</v>
      </c>
      <c r="C616" s="40" t="s">
        <v>1079</v>
      </c>
      <c r="D616" s="41">
        <v>238</v>
      </c>
      <c r="E616" s="42">
        <v>15</v>
      </c>
      <c r="F616" s="42">
        <f t="shared" si="18"/>
        <v>15</v>
      </c>
      <c r="G616" s="43">
        <f t="shared" si="19"/>
        <v>0</v>
      </c>
      <c r="H616" s="44">
        <v>628136656351</v>
      </c>
      <c r="I616" s="297"/>
      <c r="J616" s="135">
        <v>6</v>
      </c>
      <c r="K616" s="137">
        <v>587</v>
      </c>
      <c r="L616" s="69"/>
      <c r="M616" s="65"/>
    </row>
    <row r="617" spans="1:13" s="71" customFormat="1" ht="13.5" customHeight="1">
      <c r="A617" s="61"/>
      <c r="B617" s="39" t="s">
        <v>1069</v>
      </c>
      <c r="C617" s="40" t="s">
        <v>1819</v>
      </c>
      <c r="D617" s="41">
        <v>236</v>
      </c>
      <c r="E617" s="46">
        <v>15</v>
      </c>
      <c r="F617" s="46">
        <f t="shared" si="18"/>
        <v>15</v>
      </c>
      <c r="G617" s="53">
        <f t="shared" si="19"/>
        <v>0</v>
      </c>
      <c r="H617" s="44">
        <v>628136658829</v>
      </c>
      <c r="I617" s="297"/>
      <c r="J617" s="135">
        <v>6</v>
      </c>
      <c r="K617" s="137">
        <v>588</v>
      </c>
      <c r="L617" s="6"/>
      <c r="M617"/>
    </row>
    <row r="618" spans="1:13" ht="13.35" customHeight="1">
      <c r="A618" s="61"/>
      <c r="B618" s="159" t="s">
        <v>1710</v>
      </c>
      <c r="C618" s="160" t="s">
        <v>1783</v>
      </c>
      <c r="D618" s="41">
        <v>239</v>
      </c>
      <c r="E618" s="42">
        <v>15</v>
      </c>
      <c r="F618" s="42">
        <f t="shared" si="18"/>
        <v>15</v>
      </c>
      <c r="G618" s="43">
        <f t="shared" si="19"/>
        <v>0</v>
      </c>
      <c r="H618" s="44">
        <v>628136660419</v>
      </c>
      <c r="I618" s="292" t="s">
        <v>1768</v>
      </c>
      <c r="J618" s="135">
        <v>6</v>
      </c>
      <c r="K618" s="137">
        <v>589</v>
      </c>
    </row>
    <row r="619" spans="1:13" s="55" customFormat="1" ht="13.5" customHeight="1">
      <c r="A619" s="61"/>
      <c r="B619" s="159" t="s">
        <v>1764</v>
      </c>
      <c r="C619" s="158" t="s">
        <v>1829</v>
      </c>
      <c r="D619" s="41">
        <v>237</v>
      </c>
      <c r="E619" s="42">
        <v>35</v>
      </c>
      <c r="F619" s="42">
        <f t="shared" si="18"/>
        <v>35</v>
      </c>
      <c r="G619" s="43">
        <f t="shared" si="19"/>
        <v>0</v>
      </c>
      <c r="H619" s="44">
        <v>628136661348</v>
      </c>
      <c r="I619" s="292" t="s">
        <v>1768</v>
      </c>
      <c r="J619" s="135">
        <v>6</v>
      </c>
      <c r="K619" s="137">
        <v>590</v>
      </c>
      <c r="L619" s="6"/>
      <c r="M619" s="307" t="s">
        <v>1826</v>
      </c>
    </row>
    <row r="620" spans="1:13" ht="13.5" customHeight="1">
      <c r="A620" s="61"/>
      <c r="B620" s="159" t="s">
        <v>1709</v>
      </c>
      <c r="C620" s="160" t="s">
        <v>1741</v>
      </c>
      <c r="D620" s="41">
        <v>237</v>
      </c>
      <c r="E620" s="42">
        <v>15</v>
      </c>
      <c r="F620" s="42">
        <f t="shared" si="18"/>
        <v>15</v>
      </c>
      <c r="G620" s="43">
        <f t="shared" si="19"/>
        <v>0</v>
      </c>
      <c r="H620" s="44">
        <v>628136661591</v>
      </c>
      <c r="I620" s="292" t="s">
        <v>1768</v>
      </c>
      <c r="J620" s="135">
        <v>6</v>
      </c>
      <c r="K620" s="137">
        <v>591</v>
      </c>
    </row>
    <row r="621" spans="1:13" s="65" customFormat="1" ht="13.5" customHeight="1">
      <c r="A621" s="61"/>
      <c r="B621" s="39" t="s">
        <v>153</v>
      </c>
      <c r="C621" s="49" t="s">
        <v>154</v>
      </c>
      <c r="D621" s="41">
        <v>43</v>
      </c>
      <c r="E621" s="46">
        <v>7</v>
      </c>
      <c r="F621" s="42">
        <f t="shared" si="18"/>
        <v>7</v>
      </c>
      <c r="G621" s="43">
        <f t="shared" si="19"/>
        <v>0</v>
      </c>
      <c r="H621" s="44">
        <v>628136092944</v>
      </c>
      <c r="I621" s="282"/>
      <c r="J621" s="135">
        <v>12</v>
      </c>
      <c r="K621" s="137">
        <v>592</v>
      </c>
      <c r="L621" s="58"/>
      <c r="M621" s="59"/>
    </row>
    <row r="622" spans="1:13" s="55" customFormat="1" ht="13.5" customHeight="1">
      <c r="A622" s="61"/>
      <c r="B622" s="39" t="s">
        <v>155</v>
      </c>
      <c r="C622" s="40" t="s">
        <v>156</v>
      </c>
      <c r="D622" s="41">
        <v>43</v>
      </c>
      <c r="E622" s="46">
        <v>7</v>
      </c>
      <c r="F622" s="42">
        <f t="shared" si="18"/>
        <v>7</v>
      </c>
      <c r="G622" s="43">
        <f t="shared" si="19"/>
        <v>0</v>
      </c>
      <c r="H622" s="44">
        <v>628136555562</v>
      </c>
      <c r="I622" s="282"/>
      <c r="J622" s="135">
        <v>12</v>
      </c>
      <c r="K622" s="137">
        <v>593</v>
      </c>
      <c r="L622" s="56"/>
      <c r="M622" s="57"/>
    </row>
    <row r="623" spans="1:13" s="55" customFormat="1" ht="13.5" customHeight="1">
      <c r="A623" s="61"/>
      <c r="B623" s="39" t="s">
        <v>143</v>
      </c>
      <c r="C623" s="40" t="s">
        <v>144</v>
      </c>
      <c r="D623" s="41">
        <v>42</v>
      </c>
      <c r="E623" s="46">
        <v>7</v>
      </c>
      <c r="F623" s="42">
        <f t="shared" si="18"/>
        <v>7</v>
      </c>
      <c r="G623" s="43">
        <f t="shared" si="19"/>
        <v>0</v>
      </c>
      <c r="H623" s="44">
        <v>628136555579</v>
      </c>
      <c r="I623" s="282"/>
      <c r="J623" s="135">
        <v>12</v>
      </c>
      <c r="K623" s="137">
        <v>594</v>
      </c>
      <c r="L623" s="56"/>
      <c r="M623" s="57"/>
    </row>
    <row r="624" spans="1:13" ht="13.5" customHeight="1">
      <c r="A624" s="61"/>
      <c r="B624" s="39" t="s">
        <v>145</v>
      </c>
      <c r="C624" s="40" t="s">
        <v>146</v>
      </c>
      <c r="D624" s="41">
        <v>42</v>
      </c>
      <c r="E624" s="46">
        <v>7</v>
      </c>
      <c r="F624" s="42">
        <f t="shared" si="18"/>
        <v>7</v>
      </c>
      <c r="G624" s="43">
        <f t="shared" si="19"/>
        <v>0</v>
      </c>
      <c r="H624" s="44">
        <v>628136555586</v>
      </c>
      <c r="I624" s="282"/>
      <c r="J624" s="135">
        <v>12</v>
      </c>
      <c r="K624" s="137">
        <v>595</v>
      </c>
      <c r="L624" s="58"/>
      <c r="M624" s="60"/>
    </row>
    <row r="625" spans="1:13" ht="13.5" customHeight="1">
      <c r="A625" s="61"/>
      <c r="B625" s="39" t="s">
        <v>147</v>
      </c>
      <c r="C625" s="49" t="s">
        <v>148</v>
      </c>
      <c r="D625" s="41">
        <v>42</v>
      </c>
      <c r="E625" s="46">
        <v>7</v>
      </c>
      <c r="F625" s="42">
        <f t="shared" si="18"/>
        <v>7</v>
      </c>
      <c r="G625" s="43">
        <f t="shared" si="19"/>
        <v>0</v>
      </c>
      <c r="H625" s="44">
        <v>628136555593</v>
      </c>
      <c r="I625" s="282"/>
      <c r="J625" s="135">
        <v>12</v>
      </c>
      <c r="K625" s="137">
        <v>596</v>
      </c>
      <c r="L625" s="56"/>
      <c r="M625" s="57"/>
    </row>
    <row r="626" spans="1:13" ht="13.5" customHeight="1">
      <c r="A626" s="61"/>
      <c r="B626" s="39" t="s">
        <v>141</v>
      </c>
      <c r="C626" s="40" t="s">
        <v>142</v>
      </c>
      <c r="D626" s="41">
        <v>42</v>
      </c>
      <c r="E626" s="46">
        <v>7</v>
      </c>
      <c r="F626" s="42">
        <f t="shared" si="18"/>
        <v>7</v>
      </c>
      <c r="G626" s="43">
        <f t="shared" si="19"/>
        <v>0</v>
      </c>
      <c r="H626" s="44">
        <v>628136555609</v>
      </c>
      <c r="I626" s="282"/>
      <c r="J626" s="135">
        <v>12</v>
      </c>
      <c r="K626" s="137">
        <v>597</v>
      </c>
      <c r="L626" s="56"/>
      <c r="M626" s="57"/>
    </row>
    <row r="627" spans="1:13" s="55" customFormat="1" ht="13.5" customHeight="1">
      <c r="A627" s="61"/>
      <c r="B627" s="50" t="s">
        <v>149</v>
      </c>
      <c r="C627" s="51" t="s">
        <v>150</v>
      </c>
      <c r="D627" s="52">
        <v>43</v>
      </c>
      <c r="E627" s="53">
        <v>7</v>
      </c>
      <c r="F627" s="53">
        <f t="shared" si="18"/>
        <v>7</v>
      </c>
      <c r="G627" s="53">
        <f t="shared" si="19"/>
        <v>0</v>
      </c>
      <c r="H627" s="45">
        <v>628136555883</v>
      </c>
      <c r="I627" s="278"/>
      <c r="J627" s="135">
        <v>12</v>
      </c>
      <c r="K627" s="137">
        <v>598</v>
      </c>
      <c r="L627" s="56"/>
      <c r="M627" s="57"/>
    </row>
    <row r="628" spans="1:13" s="55" customFormat="1" ht="13.5" customHeight="1">
      <c r="A628" s="61"/>
      <c r="B628" s="50" t="s">
        <v>151</v>
      </c>
      <c r="C628" s="51" t="s">
        <v>152</v>
      </c>
      <c r="D628" s="52">
        <v>43</v>
      </c>
      <c r="E628" s="53">
        <v>7</v>
      </c>
      <c r="F628" s="53">
        <f t="shared" si="18"/>
        <v>7</v>
      </c>
      <c r="G628" s="53">
        <f t="shared" si="19"/>
        <v>0</v>
      </c>
      <c r="H628" s="45">
        <v>628136657877</v>
      </c>
      <c r="I628" s="278"/>
      <c r="J628" s="135">
        <v>12</v>
      </c>
      <c r="K628" s="137">
        <v>599</v>
      </c>
      <c r="L628" s="56"/>
      <c r="M628" s="57"/>
    </row>
    <row r="629" spans="1:13" ht="13.5" customHeight="1">
      <c r="A629" s="61"/>
      <c r="B629" s="39" t="s">
        <v>174</v>
      </c>
      <c r="C629" s="40" t="s">
        <v>175</v>
      </c>
      <c r="D629" s="41">
        <v>54</v>
      </c>
      <c r="E629" s="42">
        <v>9</v>
      </c>
      <c r="F629" s="42">
        <f t="shared" si="18"/>
        <v>9</v>
      </c>
      <c r="G629" s="43">
        <f t="shared" si="19"/>
        <v>0</v>
      </c>
      <c r="H629" s="44">
        <v>628136800754</v>
      </c>
      <c r="I629" s="305"/>
      <c r="J629" s="135">
        <v>12</v>
      </c>
      <c r="K629" s="137">
        <v>600</v>
      </c>
    </row>
    <row r="630" spans="1:13" ht="13.5" customHeight="1">
      <c r="A630" s="61"/>
      <c r="B630" s="39" t="s">
        <v>187</v>
      </c>
      <c r="C630" s="40" t="s">
        <v>1350</v>
      </c>
      <c r="D630" s="41">
        <v>50</v>
      </c>
      <c r="E630" s="42">
        <v>9</v>
      </c>
      <c r="F630" s="42">
        <f t="shared" si="18"/>
        <v>9</v>
      </c>
      <c r="G630" s="43">
        <f t="shared" si="19"/>
        <v>0</v>
      </c>
      <c r="H630" s="44">
        <v>628136304498</v>
      </c>
      <c r="I630" s="305"/>
      <c r="J630" s="135">
        <v>12</v>
      </c>
      <c r="K630" s="137">
        <v>601</v>
      </c>
      <c r="L630" s="68"/>
      <c r="M630" s="55"/>
    </row>
    <row r="631" spans="1:13" s="65" customFormat="1">
      <c r="A631" s="61"/>
      <c r="B631" s="39" t="s">
        <v>182</v>
      </c>
      <c r="C631" s="40" t="s">
        <v>183</v>
      </c>
      <c r="D631" s="41">
        <v>48</v>
      </c>
      <c r="E631" s="42">
        <v>9</v>
      </c>
      <c r="F631" s="42">
        <f t="shared" si="18"/>
        <v>9</v>
      </c>
      <c r="G631" s="43">
        <f t="shared" si="19"/>
        <v>0</v>
      </c>
      <c r="H631" s="44">
        <v>628136806015</v>
      </c>
      <c r="I631" s="297"/>
      <c r="J631" s="135">
        <v>12</v>
      </c>
      <c r="K631" s="137">
        <v>602</v>
      </c>
      <c r="L631" s="6"/>
      <c r="M631"/>
    </row>
    <row r="632" spans="1:13" s="55" customFormat="1" ht="13.5" customHeight="1">
      <c r="A632" s="61"/>
      <c r="B632" s="39" t="s">
        <v>184</v>
      </c>
      <c r="C632" s="40" t="s">
        <v>185</v>
      </c>
      <c r="D632" s="41">
        <v>48</v>
      </c>
      <c r="E632" s="42">
        <v>9</v>
      </c>
      <c r="F632" s="42">
        <f t="shared" si="18"/>
        <v>9</v>
      </c>
      <c r="G632" s="43">
        <f t="shared" si="19"/>
        <v>0</v>
      </c>
      <c r="H632" s="44">
        <v>628136806039</v>
      </c>
      <c r="I632" s="297"/>
      <c r="J632" s="135">
        <v>12</v>
      </c>
      <c r="K632" s="137">
        <v>603</v>
      </c>
      <c r="L632" s="64"/>
    </row>
    <row r="633" spans="1:13" ht="13.5" customHeight="1">
      <c r="A633" s="61"/>
      <c r="B633" s="39" t="s">
        <v>186</v>
      </c>
      <c r="C633" s="49" t="s">
        <v>1353</v>
      </c>
      <c r="D633" s="41">
        <v>48</v>
      </c>
      <c r="E633" s="42">
        <v>9</v>
      </c>
      <c r="F633" s="42">
        <f t="shared" si="18"/>
        <v>9</v>
      </c>
      <c r="G633" s="43">
        <f t="shared" si="19"/>
        <v>0</v>
      </c>
      <c r="H633" s="44">
        <v>628136806046</v>
      </c>
      <c r="I633" s="297"/>
      <c r="J633" s="135">
        <v>12</v>
      </c>
      <c r="K633" s="137">
        <v>604</v>
      </c>
      <c r="L633" s="66"/>
      <c r="M633" s="55"/>
    </row>
    <row r="634" spans="1:13" s="65" customFormat="1" ht="13.5" customHeight="1">
      <c r="A634" s="61"/>
      <c r="B634" s="39" t="s">
        <v>195</v>
      </c>
      <c r="C634" s="40" t="s">
        <v>1346</v>
      </c>
      <c r="D634" s="41">
        <v>53</v>
      </c>
      <c r="E634" s="42">
        <v>9</v>
      </c>
      <c r="F634" s="42">
        <f t="shared" si="18"/>
        <v>9</v>
      </c>
      <c r="G634" s="43">
        <f t="shared" si="19"/>
        <v>0</v>
      </c>
      <c r="H634" s="44">
        <v>628136306942</v>
      </c>
      <c r="I634" s="297"/>
      <c r="J634" s="135">
        <v>12</v>
      </c>
      <c r="K634" s="137">
        <v>605</v>
      </c>
      <c r="L634" s="6"/>
      <c r="M634"/>
    </row>
    <row r="635" spans="1:13" s="65" customFormat="1" ht="13.5" customHeight="1">
      <c r="A635" s="61"/>
      <c r="B635" s="39" t="s">
        <v>191</v>
      </c>
      <c r="C635" s="40" t="s">
        <v>1347</v>
      </c>
      <c r="D635" s="41">
        <v>52</v>
      </c>
      <c r="E635" s="42">
        <v>9</v>
      </c>
      <c r="F635" s="42">
        <f t="shared" si="18"/>
        <v>9</v>
      </c>
      <c r="G635" s="43">
        <f t="shared" si="19"/>
        <v>0</v>
      </c>
      <c r="H635" s="44">
        <v>628136309646</v>
      </c>
      <c r="I635" s="296"/>
      <c r="J635" s="135">
        <v>12</v>
      </c>
      <c r="K635" s="137">
        <v>606</v>
      </c>
      <c r="L635" s="64"/>
      <c r="M635" s="55"/>
    </row>
    <row r="636" spans="1:13" s="65" customFormat="1" ht="13.5" customHeight="1">
      <c r="A636" s="61"/>
      <c r="B636" s="39" t="s">
        <v>189</v>
      </c>
      <c r="C636" s="40" t="s">
        <v>190</v>
      </c>
      <c r="D636" s="41">
        <v>52</v>
      </c>
      <c r="E636" s="42">
        <v>9</v>
      </c>
      <c r="F636" s="42">
        <f t="shared" si="18"/>
        <v>9</v>
      </c>
      <c r="G636" s="43">
        <f t="shared" si="19"/>
        <v>0</v>
      </c>
      <c r="H636" s="44">
        <v>628136309714</v>
      </c>
      <c r="I636" s="296"/>
      <c r="J636" s="135">
        <v>12</v>
      </c>
      <c r="K636" s="137">
        <v>607</v>
      </c>
      <c r="L636" s="64"/>
      <c r="M636" s="55"/>
    </row>
    <row r="637" spans="1:13" s="65" customFormat="1" ht="13.5" customHeight="1">
      <c r="A637" s="61"/>
      <c r="B637" s="39" t="s">
        <v>192</v>
      </c>
      <c r="C637" s="40" t="s">
        <v>1348</v>
      </c>
      <c r="D637" s="41">
        <v>52</v>
      </c>
      <c r="E637" s="42">
        <v>9</v>
      </c>
      <c r="F637" s="42">
        <f t="shared" si="18"/>
        <v>9</v>
      </c>
      <c r="G637" s="43">
        <f t="shared" si="19"/>
        <v>0</v>
      </c>
      <c r="H637" s="44">
        <v>628136309783</v>
      </c>
      <c r="I637" s="296"/>
      <c r="J637" s="135">
        <v>12</v>
      </c>
      <c r="K637" s="137">
        <v>608</v>
      </c>
      <c r="L637" s="6"/>
      <c r="M637"/>
    </row>
    <row r="638" spans="1:13" s="96" customFormat="1" ht="13.5" customHeight="1">
      <c r="A638" s="61"/>
      <c r="B638" s="39" t="s">
        <v>188</v>
      </c>
      <c r="C638" s="40" t="s">
        <v>1349</v>
      </c>
      <c r="D638" s="41">
        <v>50</v>
      </c>
      <c r="E638" s="42">
        <v>9</v>
      </c>
      <c r="F638" s="42">
        <f t="shared" si="18"/>
        <v>9</v>
      </c>
      <c r="G638" s="43">
        <f t="shared" si="19"/>
        <v>0</v>
      </c>
      <c r="H638" s="44">
        <v>628136309806</v>
      </c>
      <c r="I638" s="296"/>
      <c r="J638" s="135">
        <v>12</v>
      </c>
      <c r="K638" s="137">
        <v>609</v>
      </c>
      <c r="L638" s="69"/>
      <c r="M638" s="55"/>
    </row>
    <row r="639" spans="1:13" s="55" customFormat="1" ht="13.5" customHeight="1">
      <c r="A639" s="61"/>
      <c r="B639" s="39" t="s">
        <v>180</v>
      </c>
      <c r="C639" s="40" t="s">
        <v>181</v>
      </c>
      <c r="D639" s="41">
        <v>54</v>
      </c>
      <c r="E639" s="42">
        <v>9</v>
      </c>
      <c r="F639" s="42">
        <f t="shared" si="18"/>
        <v>9</v>
      </c>
      <c r="G639" s="43">
        <f t="shared" si="19"/>
        <v>0</v>
      </c>
      <c r="H639" s="44">
        <v>628136094320</v>
      </c>
      <c r="I639" s="297"/>
      <c r="J639" s="135">
        <v>12</v>
      </c>
      <c r="K639" s="137">
        <v>610</v>
      </c>
      <c r="L639" s="66"/>
    </row>
    <row r="640" spans="1:13" s="67" customFormat="1" ht="13.5" customHeight="1">
      <c r="A640" s="61"/>
      <c r="B640" s="39" t="s">
        <v>176</v>
      </c>
      <c r="C640" s="40" t="s">
        <v>177</v>
      </c>
      <c r="D640" s="41">
        <v>54</v>
      </c>
      <c r="E640" s="42">
        <v>9</v>
      </c>
      <c r="F640" s="42">
        <f t="shared" si="18"/>
        <v>9</v>
      </c>
      <c r="G640" s="43">
        <f t="shared" si="19"/>
        <v>0</v>
      </c>
      <c r="H640" s="44">
        <v>628136353694</v>
      </c>
      <c r="I640" s="296"/>
      <c r="J640" s="135">
        <v>12</v>
      </c>
      <c r="K640" s="137">
        <v>611</v>
      </c>
      <c r="L640" s="62"/>
      <c r="M640" s="63"/>
    </row>
    <row r="641" spans="1:13" s="67" customFormat="1" ht="13.5" customHeight="1">
      <c r="A641" s="61"/>
      <c r="B641" s="39" t="s">
        <v>165</v>
      </c>
      <c r="C641" s="40" t="s">
        <v>166</v>
      </c>
      <c r="D641" s="41">
        <v>50</v>
      </c>
      <c r="E641" s="42">
        <v>9</v>
      </c>
      <c r="F641" s="42">
        <f t="shared" si="18"/>
        <v>9</v>
      </c>
      <c r="G641" s="43">
        <f t="shared" si="19"/>
        <v>0</v>
      </c>
      <c r="H641" s="44">
        <v>628136353830</v>
      </c>
      <c r="I641" s="296"/>
      <c r="J641" s="135">
        <v>12</v>
      </c>
      <c r="K641" s="137">
        <v>612</v>
      </c>
      <c r="L641" s="56"/>
      <c r="M641" s="57"/>
    </row>
    <row r="642" spans="1:13" ht="13.5" customHeight="1">
      <c r="A642" s="61"/>
      <c r="B642" s="39" t="s">
        <v>167</v>
      </c>
      <c r="C642" s="49" t="s">
        <v>1351</v>
      </c>
      <c r="D642" s="41">
        <v>53</v>
      </c>
      <c r="E642" s="42">
        <v>9</v>
      </c>
      <c r="F642" s="42">
        <f t="shared" si="18"/>
        <v>9</v>
      </c>
      <c r="G642" s="43">
        <f t="shared" si="19"/>
        <v>0</v>
      </c>
      <c r="H642" s="44">
        <v>628136353908</v>
      </c>
      <c r="I642" s="296"/>
      <c r="J642" s="135">
        <v>12</v>
      </c>
      <c r="K642" s="137">
        <v>613</v>
      </c>
      <c r="L642" s="56"/>
      <c r="M642" s="57"/>
    </row>
    <row r="643" spans="1:13" ht="13.5" customHeight="1">
      <c r="A643" s="61"/>
      <c r="B643" s="39" t="s">
        <v>170</v>
      </c>
      <c r="C643" s="40" t="s">
        <v>171</v>
      </c>
      <c r="D643" s="41">
        <v>55</v>
      </c>
      <c r="E643" s="42">
        <v>9</v>
      </c>
      <c r="F643" s="42">
        <f t="shared" si="18"/>
        <v>9</v>
      </c>
      <c r="G643" s="43">
        <f t="shared" si="19"/>
        <v>0</v>
      </c>
      <c r="H643" s="44">
        <v>628136353977</v>
      </c>
      <c r="I643" s="296"/>
      <c r="J643" s="135">
        <v>12</v>
      </c>
      <c r="K643" s="137">
        <v>614</v>
      </c>
      <c r="L643" s="56"/>
      <c r="M643" s="57"/>
    </row>
    <row r="644" spans="1:13" s="55" customFormat="1" ht="13.5" customHeight="1">
      <c r="A644" s="61"/>
      <c r="B644" s="39" t="s">
        <v>172</v>
      </c>
      <c r="C644" s="40" t="s">
        <v>1345</v>
      </c>
      <c r="D644" s="41">
        <v>55</v>
      </c>
      <c r="E644" s="42">
        <v>9</v>
      </c>
      <c r="F644" s="42">
        <f t="shared" si="18"/>
        <v>9</v>
      </c>
      <c r="G644" s="43">
        <f t="shared" si="19"/>
        <v>0</v>
      </c>
      <c r="H644" s="44">
        <v>628136353991</v>
      </c>
      <c r="I644" s="296"/>
      <c r="J644" s="135">
        <v>12</v>
      </c>
      <c r="K644" s="137">
        <v>615</v>
      </c>
      <c r="L644" s="56"/>
      <c r="M644" s="57"/>
    </row>
    <row r="645" spans="1:13" ht="13.5" customHeight="1">
      <c r="A645" s="61"/>
      <c r="B645" s="39" t="s">
        <v>168</v>
      </c>
      <c r="C645" s="40" t="s">
        <v>169</v>
      </c>
      <c r="D645" s="41">
        <v>54</v>
      </c>
      <c r="E645" s="42">
        <v>9</v>
      </c>
      <c r="F645" s="42">
        <f t="shared" si="18"/>
        <v>9</v>
      </c>
      <c r="G645" s="43">
        <f t="shared" si="19"/>
        <v>0</v>
      </c>
      <c r="H645" s="44">
        <v>628136354035</v>
      </c>
      <c r="I645" s="296"/>
      <c r="J645" s="135">
        <v>12</v>
      </c>
      <c r="K645" s="137">
        <v>616</v>
      </c>
      <c r="L645" s="58"/>
      <c r="M645" s="59"/>
    </row>
    <row r="646" spans="1:13" ht="13.5" customHeight="1">
      <c r="A646" s="61"/>
      <c r="B646" s="39" t="s">
        <v>193</v>
      </c>
      <c r="C646" s="40" t="s">
        <v>194</v>
      </c>
      <c r="D646" s="41">
        <v>52</v>
      </c>
      <c r="E646" s="42">
        <v>9</v>
      </c>
      <c r="F646" s="42">
        <f t="shared" si="18"/>
        <v>9</v>
      </c>
      <c r="G646" s="43">
        <f t="shared" si="19"/>
        <v>0</v>
      </c>
      <c r="H646" s="44">
        <v>628136555654</v>
      </c>
      <c r="I646" s="296"/>
      <c r="J646" s="135">
        <v>12</v>
      </c>
      <c r="K646" s="137">
        <v>617</v>
      </c>
    </row>
    <row r="647" spans="1:13" ht="13.5" customHeight="1">
      <c r="A647" s="61"/>
      <c r="B647" s="39" t="s">
        <v>158</v>
      </c>
      <c r="C647" s="40" t="s">
        <v>159</v>
      </c>
      <c r="D647" s="41">
        <v>46</v>
      </c>
      <c r="E647" s="42">
        <v>9</v>
      </c>
      <c r="F647" s="42">
        <f t="shared" si="18"/>
        <v>9</v>
      </c>
      <c r="G647" s="43">
        <f t="shared" si="19"/>
        <v>0</v>
      </c>
      <c r="H647" s="44">
        <v>628136656061</v>
      </c>
      <c r="I647" s="297"/>
      <c r="J647" s="135">
        <v>12</v>
      </c>
      <c r="K647" s="137">
        <v>618</v>
      </c>
      <c r="L647" s="56"/>
      <c r="M647" s="57"/>
    </row>
    <row r="648" spans="1:13" ht="13.5" customHeight="1">
      <c r="A648" s="61"/>
      <c r="B648" s="39" t="s">
        <v>160</v>
      </c>
      <c r="C648" s="40" t="s">
        <v>161</v>
      </c>
      <c r="D648" s="41">
        <v>46</v>
      </c>
      <c r="E648" s="42">
        <v>9</v>
      </c>
      <c r="F648" s="42">
        <f t="shared" si="18"/>
        <v>9</v>
      </c>
      <c r="G648" s="43">
        <f t="shared" si="19"/>
        <v>0</v>
      </c>
      <c r="H648" s="44">
        <v>628136656078</v>
      </c>
      <c r="I648" s="297"/>
      <c r="J648" s="135">
        <v>12</v>
      </c>
      <c r="K648" s="137">
        <v>619</v>
      </c>
      <c r="L648" s="58"/>
      <c r="M648" s="59"/>
    </row>
    <row r="649" spans="1:13" s="71" customFormat="1" ht="13.5" customHeight="1">
      <c r="A649" s="61"/>
      <c r="B649" s="50" t="s">
        <v>162</v>
      </c>
      <c r="C649" s="51" t="s">
        <v>1354</v>
      </c>
      <c r="D649" s="52">
        <v>47</v>
      </c>
      <c r="E649" s="42">
        <v>9</v>
      </c>
      <c r="F649" s="43">
        <f t="shared" si="18"/>
        <v>9</v>
      </c>
      <c r="G649" s="43">
        <f t="shared" si="19"/>
        <v>0</v>
      </c>
      <c r="H649" s="45">
        <v>628136657778</v>
      </c>
      <c r="I649" s="297"/>
      <c r="J649" s="135">
        <v>12</v>
      </c>
      <c r="K649" s="137">
        <v>620</v>
      </c>
      <c r="L649" s="56"/>
      <c r="M649" s="57"/>
    </row>
    <row r="650" spans="1:13" s="67" customFormat="1" ht="13.5" customHeight="1">
      <c r="A650" s="61"/>
      <c r="B650" s="50" t="s">
        <v>163</v>
      </c>
      <c r="C650" s="51" t="s">
        <v>164</v>
      </c>
      <c r="D650" s="52">
        <v>46</v>
      </c>
      <c r="E650" s="42">
        <v>9</v>
      </c>
      <c r="F650" s="43">
        <f t="shared" si="18"/>
        <v>9</v>
      </c>
      <c r="G650" s="43">
        <f t="shared" si="19"/>
        <v>0</v>
      </c>
      <c r="H650" s="45">
        <v>628136657785</v>
      </c>
      <c r="I650" s="297"/>
      <c r="J650" s="135">
        <v>12</v>
      </c>
      <c r="K650" s="137">
        <v>621</v>
      </c>
      <c r="L650" s="56"/>
      <c r="M650" s="57"/>
    </row>
    <row r="651" spans="1:13" s="67" customFormat="1" ht="13.5" customHeight="1">
      <c r="A651" s="61"/>
      <c r="B651" s="39" t="s">
        <v>1257</v>
      </c>
      <c r="C651" s="40" t="s">
        <v>1634</v>
      </c>
      <c r="D651" s="41">
        <v>50</v>
      </c>
      <c r="E651" s="42">
        <v>9</v>
      </c>
      <c r="F651" s="46">
        <f t="shared" si="18"/>
        <v>9</v>
      </c>
      <c r="G651" s="53">
        <f t="shared" si="19"/>
        <v>0</v>
      </c>
      <c r="H651" s="44">
        <v>628136659505</v>
      </c>
      <c r="I651" s="297"/>
      <c r="J651" s="135">
        <v>12</v>
      </c>
      <c r="K651" s="137">
        <v>622</v>
      </c>
      <c r="L651" s="6"/>
      <c r="M651"/>
    </row>
    <row r="652" spans="1:13" s="67" customFormat="1" ht="13.5" customHeight="1">
      <c r="A652" s="61"/>
      <c r="B652" s="39" t="s">
        <v>1255</v>
      </c>
      <c r="C652" s="40" t="s">
        <v>1355</v>
      </c>
      <c r="D652" s="41">
        <v>44</v>
      </c>
      <c r="E652" s="42">
        <v>9</v>
      </c>
      <c r="F652" s="42">
        <f t="shared" si="18"/>
        <v>9</v>
      </c>
      <c r="G652" s="43">
        <f t="shared" si="19"/>
        <v>0</v>
      </c>
      <c r="H652" s="44">
        <v>628136659970</v>
      </c>
      <c r="I652" s="297"/>
      <c r="J652" s="135">
        <v>12</v>
      </c>
      <c r="K652" s="137">
        <v>623</v>
      </c>
      <c r="L652" s="6"/>
      <c r="M652"/>
    </row>
    <row r="653" spans="1:13" s="67" customFormat="1" ht="13.5" customHeight="1">
      <c r="A653" s="61"/>
      <c r="B653" s="39" t="s">
        <v>1256</v>
      </c>
      <c r="C653" s="40" t="s">
        <v>1352</v>
      </c>
      <c r="D653" s="41">
        <v>48</v>
      </c>
      <c r="E653" s="42">
        <v>9</v>
      </c>
      <c r="F653" s="42">
        <f t="shared" si="18"/>
        <v>9</v>
      </c>
      <c r="G653" s="43">
        <f t="shared" si="19"/>
        <v>0</v>
      </c>
      <c r="H653" s="44">
        <v>628136660006</v>
      </c>
      <c r="I653" s="297"/>
      <c r="J653" s="135">
        <v>12</v>
      </c>
      <c r="K653" s="137">
        <v>624</v>
      </c>
      <c r="L653" s="54"/>
      <c r="M653" s="55"/>
    </row>
    <row r="654" spans="1:13" s="67" customFormat="1" ht="13.5" customHeight="1">
      <c r="A654" s="61"/>
      <c r="B654" s="159" t="s">
        <v>1636</v>
      </c>
      <c r="C654" s="160" t="s">
        <v>1791</v>
      </c>
      <c r="D654" s="41">
        <v>55</v>
      </c>
      <c r="E654" s="42">
        <v>9</v>
      </c>
      <c r="F654" s="42">
        <f t="shared" si="18"/>
        <v>9</v>
      </c>
      <c r="G654" s="43">
        <f t="shared" si="19"/>
        <v>0</v>
      </c>
      <c r="H654" s="44">
        <v>628136560801</v>
      </c>
      <c r="I654" s="297" t="s">
        <v>1608</v>
      </c>
      <c r="J654" s="135">
        <v>12</v>
      </c>
      <c r="K654" s="137">
        <v>625</v>
      </c>
      <c r="L654" s="6"/>
      <c r="M654"/>
    </row>
    <row r="655" spans="1:13" s="67" customFormat="1" ht="13.5" customHeight="1">
      <c r="A655" s="61"/>
      <c r="B655" s="157" t="s">
        <v>1628</v>
      </c>
      <c r="C655" s="158" t="s">
        <v>1712</v>
      </c>
      <c r="D655" s="52">
        <v>47</v>
      </c>
      <c r="E655" s="42">
        <v>9</v>
      </c>
      <c r="F655" s="43">
        <f t="shared" si="18"/>
        <v>9</v>
      </c>
      <c r="G655" s="43">
        <f t="shared" si="19"/>
        <v>0</v>
      </c>
      <c r="H655" s="45">
        <v>628136661355</v>
      </c>
      <c r="I655" s="297" t="s">
        <v>1608</v>
      </c>
      <c r="J655" s="135">
        <v>12</v>
      </c>
      <c r="K655" s="137">
        <v>626</v>
      </c>
      <c r="L655" s="133"/>
      <c r="M655" s="134"/>
    </row>
    <row r="656" spans="1:13" s="67" customFormat="1" ht="13.5" customHeight="1">
      <c r="A656" s="61"/>
      <c r="B656" s="159" t="s">
        <v>1627</v>
      </c>
      <c r="C656" s="160" t="s">
        <v>1792</v>
      </c>
      <c r="D656" s="41">
        <v>45</v>
      </c>
      <c r="E656" s="42">
        <v>9</v>
      </c>
      <c r="F656" s="42">
        <f t="shared" si="18"/>
        <v>9</v>
      </c>
      <c r="G656" s="43">
        <f t="shared" si="19"/>
        <v>0</v>
      </c>
      <c r="H656" s="44">
        <v>628136661485</v>
      </c>
      <c r="I656" s="297" t="s">
        <v>1608</v>
      </c>
      <c r="J656" s="135">
        <v>12</v>
      </c>
      <c r="K656" s="137">
        <v>627</v>
      </c>
      <c r="L656" s="6"/>
      <c r="M656"/>
    </row>
    <row r="657" spans="1:13" s="67" customFormat="1" ht="13.5" customHeight="1">
      <c r="A657" s="61"/>
      <c r="B657" s="157" t="s">
        <v>1624</v>
      </c>
      <c r="C657" s="158" t="s">
        <v>1625</v>
      </c>
      <c r="D657" s="41">
        <v>44</v>
      </c>
      <c r="E657" s="42">
        <v>9</v>
      </c>
      <c r="F657" s="42">
        <f t="shared" si="18"/>
        <v>9</v>
      </c>
      <c r="G657" s="43">
        <f t="shared" si="19"/>
        <v>0</v>
      </c>
      <c r="H657" s="44">
        <v>628136661492</v>
      </c>
      <c r="I657" s="297" t="s">
        <v>1608</v>
      </c>
      <c r="J657" s="135">
        <v>12</v>
      </c>
      <c r="K657" s="137">
        <v>628</v>
      </c>
      <c r="L657" s="6"/>
      <c r="M657"/>
    </row>
    <row r="658" spans="1:13" s="67" customFormat="1" ht="13.5" customHeight="1">
      <c r="A658" s="61"/>
      <c r="B658" s="159" t="s">
        <v>1623</v>
      </c>
      <c r="C658" s="158" t="s">
        <v>1711</v>
      </c>
      <c r="D658" s="41">
        <v>45</v>
      </c>
      <c r="E658" s="42">
        <v>9</v>
      </c>
      <c r="F658" s="42">
        <f t="shared" si="18"/>
        <v>9</v>
      </c>
      <c r="G658" s="43">
        <f t="shared" si="19"/>
        <v>0</v>
      </c>
      <c r="H658" s="44">
        <v>628136661508</v>
      </c>
      <c r="I658" s="297" t="s">
        <v>1608</v>
      </c>
      <c r="J658" s="135">
        <v>12</v>
      </c>
      <c r="K658" s="137">
        <v>629</v>
      </c>
      <c r="L658" s="6"/>
      <c r="M658"/>
    </row>
    <row r="659" spans="1:13" s="67" customFormat="1" ht="13.5" customHeight="1">
      <c r="A659" s="61"/>
      <c r="B659" s="159" t="s">
        <v>1630</v>
      </c>
      <c r="C659" s="160" t="s">
        <v>1632</v>
      </c>
      <c r="D659" s="41">
        <v>49</v>
      </c>
      <c r="E659" s="42">
        <v>9</v>
      </c>
      <c r="F659" s="42">
        <f t="shared" si="18"/>
        <v>9</v>
      </c>
      <c r="G659" s="43">
        <f t="shared" si="19"/>
        <v>0</v>
      </c>
      <c r="H659" s="44">
        <v>628136661539</v>
      </c>
      <c r="I659" s="297" t="s">
        <v>1608</v>
      </c>
      <c r="J659" s="135">
        <v>12</v>
      </c>
      <c r="K659" s="137">
        <v>630</v>
      </c>
      <c r="L659" s="6"/>
      <c r="M659"/>
    </row>
    <row r="660" spans="1:13" s="67" customFormat="1" ht="13.5" customHeight="1">
      <c r="A660" s="61"/>
      <c r="B660" s="159" t="s">
        <v>1631</v>
      </c>
      <c r="C660" s="160" t="s">
        <v>1633</v>
      </c>
      <c r="D660" s="41">
        <v>49</v>
      </c>
      <c r="E660" s="42">
        <v>9</v>
      </c>
      <c r="F660" s="42">
        <f t="shared" si="18"/>
        <v>9</v>
      </c>
      <c r="G660" s="43">
        <f t="shared" si="19"/>
        <v>0</v>
      </c>
      <c r="H660" s="44">
        <v>628136661546</v>
      </c>
      <c r="I660" s="297" t="s">
        <v>1608</v>
      </c>
      <c r="J660" s="135">
        <v>12</v>
      </c>
      <c r="K660" s="137">
        <v>631</v>
      </c>
      <c r="L660" s="6"/>
      <c r="M660"/>
    </row>
    <row r="661" spans="1:13" s="67" customFormat="1" ht="13.5" customHeight="1">
      <c r="A661" s="61"/>
      <c r="B661" s="159" t="s">
        <v>1635</v>
      </c>
      <c r="C661" s="160" t="s">
        <v>1713</v>
      </c>
      <c r="D661" s="41">
        <v>53</v>
      </c>
      <c r="E661" s="42">
        <v>9</v>
      </c>
      <c r="F661" s="42">
        <f t="shared" si="18"/>
        <v>9</v>
      </c>
      <c r="G661" s="43">
        <f t="shared" si="19"/>
        <v>0</v>
      </c>
      <c r="H661" s="44">
        <v>628136661652</v>
      </c>
      <c r="I661" s="297" t="s">
        <v>1608</v>
      </c>
      <c r="J661" s="135">
        <v>12</v>
      </c>
      <c r="K661" s="137">
        <v>632</v>
      </c>
      <c r="L661" s="6"/>
      <c r="M661"/>
    </row>
    <row r="662" spans="1:13" s="67" customFormat="1" ht="13.5" customHeight="1">
      <c r="A662" s="61"/>
      <c r="B662" s="159" t="s">
        <v>1626</v>
      </c>
      <c r="C662" s="160" t="s">
        <v>1803</v>
      </c>
      <c r="D662" s="41">
        <v>51</v>
      </c>
      <c r="E662" s="42">
        <v>9</v>
      </c>
      <c r="F662" s="42">
        <f t="shared" si="18"/>
        <v>9</v>
      </c>
      <c r="G662" s="43">
        <f t="shared" si="19"/>
        <v>0</v>
      </c>
      <c r="H662" s="44">
        <v>628136661690</v>
      </c>
      <c r="I662" s="297" t="s">
        <v>1608</v>
      </c>
      <c r="J662" s="135">
        <v>12</v>
      </c>
      <c r="K662" s="137">
        <v>633</v>
      </c>
      <c r="L662" s="6"/>
      <c r="M662"/>
    </row>
    <row r="663" spans="1:13" s="67" customFormat="1" ht="13.5" customHeight="1">
      <c r="A663" s="61"/>
      <c r="B663" s="157" t="s">
        <v>1629</v>
      </c>
      <c r="C663" s="158" t="s">
        <v>1784</v>
      </c>
      <c r="D663" s="41">
        <v>51</v>
      </c>
      <c r="E663" s="42">
        <v>9</v>
      </c>
      <c r="F663" s="42">
        <f t="shared" si="18"/>
        <v>9</v>
      </c>
      <c r="G663" s="43">
        <f t="shared" si="19"/>
        <v>0</v>
      </c>
      <c r="H663" s="45">
        <v>628136661799</v>
      </c>
      <c r="I663" s="297" t="s">
        <v>1608</v>
      </c>
      <c r="J663" s="135">
        <v>12</v>
      </c>
      <c r="K663" s="137">
        <v>634</v>
      </c>
      <c r="L663" s="6"/>
      <c r="M663"/>
    </row>
    <row r="664" spans="1:13" s="55" customFormat="1" ht="13.5" customHeight="1">
      <c r="A664" s="61"/>
      <c r="B664" s="39" t="s">
        <v>242</v>
      </c>
      <c r="C664" s="40" t="s">
        <v>175</v>
      </c>
      <c r="D664" s="41">
        <v>66</v>
      </c>
      <c r="E664" s="42">
        <v>9</v>
      </c>
      <c r="F664" s="42">
        <f t="shared" si="18"/>
        <v>9</v>
      </c>
      <c r="G664" s="43">
        <f t="shared" si="19"/>
        <v>0</v>
      </c>
      <c r="H664" s="44">
        <v>628136060752</v>
      </c>
      <c r="I664" s="305"/>
      <c r="J664" s="135">
        <v>12</v>
      </c>
      <c r="K664" s="137">
        <v>635</v>
      </c>
      <c r="L664" s="6"/>
      <c r="M664"/>
    </row>
    <row r="665" spans="1:13" s="67" customFormat="1" ht="13.5" customHeight="1">
      <c r="A665" s="61"/>
      <c r="B665" s="39" t="s">
        <v>240</v>
      </c>
      <c r="C665" s="40" t="s">
        <v>241</v>
      </c>
      <c r="D665" s="41">
        <v>66</v>
      </c>
      <c r="E665" s="42">
        <v>9</v>
      </c>
      <c r="F665" s="42">
        <f t="shared" si="18"/>
        <v>9</v>
      </c>
      <c r="G665" s="43">
        <f t="shared" si="19"/>
        <v>0</v>
      </c>
      <c r="H665" s="44">
        <v>628136850889</v>
      </c>
      <c r="I665" s="305"/>
      <c r="J665" s="135">
        <v>12</v>
      </c>
      <c r="K665" s="137">
        <v>636</v>
      </c>
      <c r="L665" s="6"/>
      <c r="M665"/>
    </row>
    <row r="666" spans="1:13" s="79" customFormat="1" ht="13.5" customHeight="1">
      <c r="A666" s="61"/>
      <c r="B666" s="39" t="s">
        <v>238</v>
      </c>
      <c r="C666" s="49" t="s">
        <v>239</v>
      </c>
      <c r="D666" s="41">
        <v>66</v>
      </c>
      <c r="E666" s="42">
        <v>9</v>
      </c>
      <c r="F666" s="42">
        <f t="shared" si="18"/>
        <v>9</v>
      </c>
      <c r="G666" s="43">
        <f t="shared" si="19"/>
        <v>0</v>
      </c>
      <c r="H666" s="44">
        <v>628136851336</v>
      </c>
      <c r="I666" s="297"/>
      <c r="J666" s="135">
        <v>12</v>
      </c>
      <c r="K666" s="137">
        <v>637</v>
      </c>
      <c r="L666" s="6"/>
      <c r="M666"/>
    </row>
    <row r="667" spans="1:13" s="67" customFormat="1" ht="13.5" customHeight="1">
      <c r="A667" s="61"/>
      <c r="B667" s="39" t="s">
        <v>243</v>
      </c>
      <c r="C667" s="40" t="s">
        <v>244</v>
      </c>
      <c r="D667" s="41">
        <v>66</v>
      </c>
      <c r="E667" s="42">
        <v>9</v>
      </c>
      <c r="F667" s="42">
        <f t="shared" si="18"/>
        <v>9</v>
      </c>
      <c r="G667" s="43">
        <f t="shared" si="19"/>
        <v>0</v>
      </c>
      <c r="H667" s="44">
        <v>628136062510</v>
      </c>
      <c r="I667" s="305"/>
      <c r="J667" s="135">
        <v>12</v>
      </c>
      <c r="K667" s="137">
        <v>638</v>
      </c>
      <c r="L667" s="66"/>
      <c r="M667" s="55"/>
    </row>
    <row r="668" spans="1:13" s="67" customFormat="1" ht="13.5" customHeight="1">
      <c r="A668" s="61"/>
      <c r="B668" s="39" t="s">
        <v>219</v>
      </c>
      <c r="C668" s="40" t="s">
        <v>220</v>
      </c>
      <c r="D668" s="41">
        <v>62</v>
      </c>
      <c r="E668" s="42">
        <v>9</v>
      </c>
      <c r="F668" s="46">
        <f t="shared" si="18"/>
        <v>9</v>
      </c>
      <c r="G668" s="53">
        <f t="shared" si="19"/>
        <v>0</v>
      </c>
      <c r="H668" s="44">
        <v>628136884570</v>
      </c>
      <c r="I668" s="297"/>
      <c r="J668" s="135">
        <v>12</v>
      </c>
      <c r="K668" s="137">
        <v>639</v>
      </c>
      <c r="L668" s="62"/>
      <c r="M668" s="63"/>
    </row>
    <row r="669" spans="1:13" ht="13.5" customHeight="1">
      <c r="A669" s="61"/>
      <c r="B669" s="39" t="s">
        <v>236</v>
      </c>
      <c r="C669" s="40" t="s">
        <v>237</v>
      </c>
      <c r="D669" s="41">
        <v>66</v>
      </c>
      <c r="E669" s="42">
        <v>9</v>
      </c>
      <c r="F669" s="42">
        <f t="shared" si="18"/>
        <v>9</v>
      </c>
      <c r="G669" s="43">
        <f t="shared" si="19"/>
        <v>0</v>
      </c>
      <c r="H669" s="44">
        <v>628136553551</v>
      </c>
      <c r="I669" s="296"/>
      <c r="J669" s="135">
        <v>12</v>
      </c>
      <c r="K669" s="137">
        <v>640</v>
      </c>
    </row>
    <row r="670" spans="1:13" s="67" customFormat="1" ht="13.5" customHeight="1">
      <c r="A670" s="61"/>
      <c r="B670" s="39" t="s">
        <v>226</v>
      </c>
      <c r="C670" s="40" t="s">
        <v>227</v>
      </c>
      <c r="D670" s="41">
        <v>64</v>
      </c>
      <c r="E670" s="42">
        <v>9</v>
      </c>
      <c r="F670" s="42">
        <f t="shared" ref="F670:F733" si="20">E670*(1-F$26)</f>
        <v>9</v>
      </c>
      <c r="G670" s="43">
        <f t="shared" ref="G670:G733" si="21">A670*F670</f>
        <v>0</v>
      </c>
      <c r="H670" s="44">
        <v>628136553605</v>
      </c>
      <c r="I670" s="296"/>
      <c r="J670" s="135">
        <v>12</v>
      </c>
      <c r="K670" s="137">
        <v>641</v>
      </c>
      <c r="L670" s="6"/>
      <c r="M670"/>
    </row>
    <row r="671" spans="1:13" s="65" customFormat="1" ht="13.5" customHeight="1">
      <c r="A671" s="61"/>
      <c r="B671" s="39" t="s">
        <v>223</v>
      </c>
      <c r="C671" s="40" t="s">
        <v>1337</v>
      </c>
      <c r="D671" s="41">
        <v>64</v>
      </c>
      <c r="E671" s="42">
        <v>9</v>
      </c>
      <c r="F671" s="42">
        <f t="shared" si="20"/>
        <v>9</v>
      </c>
      <c r="G671" s="43">
        <f t="shared" si="21"/>
        <v>0</v>
      </c>
      <c r="H671" s="44">
        <v>628136553629</v>
      </c>
      <c r="I671" s="296"/>
      <c r="J671" s="135">
        <v>12</v>
      </c>
      <c r="K671" s="137">
        <v>642</v>
      </c>
      <c r="L671" s="6"/>
      <c r="M671"/>
    </row>
    <row r="672" spans="1:13" s="82" customFormat="1" ht="13.5" customHeight="1">
      <c r="A672" s="61"/>
      <c r="B672" s="50" t="s">
        <v>222</v>
      </c>
      <c r="C672" s="51" t="s">
        <v>1714</v>
      </c>
      <c r="D672" s="52">
        <v>64</v>
      </c>
      <c r="E672" s="42">
        <v>9</v>
      </c>
      <c r="F672" s="43">
        <f t="shared" si="20"/>
        <v>9</v>
      </c>
      <c r="G672" s="43">
        <f t="shared" si="21"/>
        <v>0</v>
      </c>
      <c r="H672" s="45">
        <v>628136553636</v>
      </c>
      <c r="I672" s="296"/>
      <c r="J672" s="135">
        <v>12</v>
      </c>
      <c r="K672" s="137">
        <v>643</v>
      </c>
      <c r="L672" s="85"/>
      <c r="M672" s="14"/>
    </row>
    <row r="673" spans="1:13" s="65" customFormat="1" ht="13.5" customHeight="1">
      <c r="A673" s="61"/>
      <c r="B673" s="39" t="s">
        <v>217</v>
      </c>
      <c r="C673" s="40" t="s">
        <v>218</v>
      </c>
      <c r="D673" s="41">
        <v>60</v>
      </c>
      <c r="E673" s="42">
        <v>9</v>
      </c>
      <c r="F673" s="42">
        <f t="shared" si="20"/>
        <v>9</v>
      </c>
      <c r="G673" s="43">
        <f t="shared" si="21"/>
        <v>0</v>
      </c>
      <c r="H673" s="44">
        <v>628136553643</v>
      </c>
      <c r="I673" s="296"/>
      <c r="J673" s="135">
        <v>12</v>
      </c>
      <c r="K673" s="137">
        <v>644</v>
      </c>
      <c r="L673" s="62"/>
      <c r="M673" s="63"/>
    </row>
    <row r="674" spans="1:13" s="67" customFormat="1" ht="13.5" customHeight="1">
      <c r="A674" s="61"/>
      <c r="B674" s="39" t="s">
        <v>198</v>
      </c>
      <c r="C674" s="49" t="s">
        <v>1344</v>
      </c>
      <c r="D674" s="41">
        <v>56</v>
      </c>
      <c r="E674" s="42">
        <v>9</v>
      </c>
      <c r="F674" s="42">
        <f t="shared" si="20"/>
        <v>9</v>
      </c>
      <c r="G674" s="43">
        <f t="shared" si="21"/>
        <v>0</v>
      </c>
      <c r="H674" s="44">
        <v>628136554527</v>
      </c>
      <c r="I674" s="297"/>
      <c r="J674" s="135">
        <v>12</v>
      </c>
      <c r="K674" s="137">
        <v>645</v>
      </c>
      <c r="L674" s="6"/>
      <c r="M674"/>
    </row>
    <row r="675" spans="1:13" s="71" customFormat="1" ht="13.5" customHeight="1">
      <c r="A675" s="61"/>
      <c r="B675" s="39" t="s">
        <v>221</v>
      </c>
      <c r="C675" s="40" t="s">
        <v>1336</v>
      </c>
      <c r="D675" s="41">
        <v>65</v>
      </c>
      <c r="E675" s="42">
        <v>9</v>
      </c>
      <c r="F675" s="42">
        <f t="shared" si="20"/>
        <v>9</v>
      </c>
      <c r="G675" s="43">
        <f t="shared" si="21"/>
        <v>0</v>
      </c>
      <c r="H675" s="44">
        <v>628136454582</v>
      </c>
      <c r="I675" s="296"/>
      <c r="J675" s="135">
        <v>12</v>
      </c>
      <c r="K675" s="137">
        <v>646</v>
      </c>
      <c r="L675" s="74"/>
      <c r="M675" s="75"/>
    </row>
    <row r="676" spans="1:13" s="71" customFormat="1" ht="13.5" customHeight="1">
      <c r="A676" s="61"/>
      <c r="B676" s="39" t="s">
        <v>228</v>
      </c>
      <c r="C676" s="40" t="s">
        <v>229</v>
      </c>
      <c r="D676" s="41">
        <v>67</v>
      </c>
      <c r="E676" s="42">
        <v>9</v>
      </c>
      <c r="F676" s="42">
        <f t="shared" si="20"/>
        <v>9</v>
      </c>
      <c r="G676" s="43">
        <f t="shared" si="21"/>
        <v>0</v>
      </c>
      <c r="H676" s="44">
        <v>628136454605</v>
      </c>
      <c r="I676" s="296"/>
      <c r="J676" s="135">
        <v>12</v>
      </c>
      <c r="K676" s="137">
        <v>647</v>
      </c>
      <c r="L676" s="54"/>
      <c r="M676" s="55"/>
    </row>
    <row r="677" spans="1:13" s="71" customFormat="1" ht="13.5" customHeight="1">
      <c r="A677" s="61"/>
      <c r="B677" s="39" t="s">
        <v>204</v>
      </c>
      <c r="C677" s="40" t="s">
        <v>205</v>
      </c>
      <c r="D677" s="41">
        <v>58</v>
      </c>
      <c r="E677" s="42">
        <v>9</v>
      </c>
      <c r="F677" s="46">
        <f t="shared" si="20"/>
        <v>9</v>
      </c>
      <c r="G677" s="53">
        <f t="shared" si="21"/>
        <v>0</v>
      </c>
      <c r="H677" s="44">
        <v>628136454612</v>
      </c>
      <c r="I677" s="301"/>
      <c r="J677" s="135">
        <v>12</v>
      </c>
      <c r="K677" s="137">
        <v>648</v>
      </c>
      <c r="L677" s="6"/>
      <c r="M677"/>
    </row>
    <row r="678" spans="1:13" s="65" customFormat="1" ht="13.5" customHeight="1">
      <c r="A678" s="61"/>
      <c r="B678" s="39" t="s">
        <v>206</v>
      </c>
      <c r="C678" s="40" t="s">
        <v>207</v>
      </c>
      <c r="D678" s="41">
        <v>58</v>
      </c>
      <c r="E678" s="42">
        <v>9</v>
      </c>
      <c r="F678" s="42">
        <f t="shared" si="20"/>
        <v>9</v>
      </c>
      <c r="G678" s="43">
        <f t="shared" si="21"/>
        <v>0</v>
      </c>
      <c r="H678" s="44">
        <v>628136454629</v>
      </c>
      <c r="I678" s="296"/>
      <c r="J678" s="135">
        <v>12</v>
      </c>
      <c r="K678" s="137">
        <v>649</v>
      </c>
      <c r="L678" s="64"/>
      <c r="M678" s="55"/>
    </row>
    <row r="679" spans="1:13" s="71" customFormat="1" ht="13.5" customHeight="1">
      <c r="A679" s="61"/>
      <c r="B679" s="39" t="s">
        <v>208</v>
      </c>
      <c r="C679" s="40" t="s">
        <v>209</v>
      </c>
      <c r="D679" s="41">
        <v>59</v>
      </c>
      <c r="E679" s="42">
        <v>9</v>
      </c>
      <c r="F679" s="42">
        <f t="shared" si="20"/>
        <v>9</v>
      </c>
      <c r="G679" s="43">
        <f t="shared" si="21"/>
        <v>0</v>
      </c>
      <c r="H679" s="44">
        <v>628136755009</v>
      </c>
      <c r="I679" s="296"/>
      <c r="J679" s="135">
        <v>12</v>
      </c>
      <c r="K679" s="137">
        <v>650</v>
      </c>
      <c r="L679" s="66"/>
    </row>
    <row r="680" spans="1:13" s="65" customFormat="1" ht="13.5" customHeight="1">
      <c r="A680" s="61"/>
      <c r="B680" s="39" t="s">
        <v>232</v>
      </c>
      <c r="C680" s="40" t="s">
        <v>233</v>
      </c>
      <c r="D680" s="41">
        <v>68</v>
      </c>
      <c r="E680" s="42">
        <v>9</v>
      </c>
      <c r="F680" s="42">
        <f t="shared" si="20"/>
        <v>9</v>
      </c>
      <c r="G680" s="43">
        <f t="shared" si="21"/>
        <v>0</v>
      </c>
      <c r="H680" s="44">
        <v>628136555029</v>
      </c>
      <c r="I680" s="296"/>
      <c r="J680" s="135">
        <v>12</v>
      </c>
      <c r="K680" s="137">
        <v>651</v>
      </c>
      <c r="L680" s="62"/>
      <c r="M680" s="63"/>
    </row>
    <row r="681" spans="1:13" s="67" customFormat="1" ht="13.5" customHeight="1">
      <c r="A681" s="61"/>
      <c r="B681" s="39" t="s">
        <v>230</v>
      </c>
      <c r="C681" s="49" t="s">
        <v>231</v>
      </c>
      <c r="D681" s="41">
        <v>68</v>
      </c>
      <c r="E681" s="42">
        <v>9</v>
      </c>
      <c r="F681" s="42">
        <f t="shared" si="20"/>
        <v>9</v>
      </c>
      <c r="G681" s="43">
        <f t="shared" si="21"/>
        <v>0</v>
      </c>
      <c r="H681" s="44">
        <v>628136555036</v>
      </c>
      <c r="I681" s="296"/>
      <c r="J681" s="135">
        <v>12</v>
      </c>
      <c r="K681" s="137">
        <v>652</v>
      </c>
      <c r="L681" s="6"/>
      <c r="M681"/>
    </row>
    <row r="682" spans="1:13" s="55" customFormat="1" ht="13.5" customHeight="1">
      <c r="A682" s="61"/>
      <c r="B682" s="39" t="s">
        <v>210</v>
      </c>
      <c r="C682" s="40" t="s">
        <v>211</v>
      </c>
      <c r="D682" s="41">
        <v>58</v>
      </c>
      <c r="E682" s="42">
        <v>9</v>
      </c>
      <c r="F682" s="42">
        <f t="shared" si="20"/>
        <v>9</v>
      </c>
      <c r="G682" s="43">
        <f t="shared" si="21"/>
        <v>0</v>
      </c>
      <c r="H682" s="44">
        <v>628136355452</v>
      </c>
      <c r="I682" s="296"/>
      <c r="J682" s="135">
        <v>12</v>
      </c>
      <c r="K682" s="137">
        <v>653</v>
      </c>
      <c r="L682" s="6"/>
      <c r="M682"/>
    </row>
    <row r="683" spans="1:13" s="67" customFormat="1" ht="13.5" customHeight="1">
      <c r="A683" s="61"/>
      <c r="B683" s="39" t="s">
        <v>224</v>
      </c>
      <c r="C683" s="40" t="s">
        <v>225</v>
      </c>
      <c r="D683" s="41">
        <v>64</v>
      </c>
      <c r="E683" s="42">
        <v>9</v>
      </c>
      <c r="F683" s="42">
        <f t="shared" si="20"/>
        <v>9</v>
      </c>
      <c r="G683" s="43">
        <f t="shared" si="21"/>
        <v>0</v>
      </c>
      <c r="H683" s="44">
        <v>628136355469</v>
      </c>
      <c r="I683" s="296"/>
      <c r="J683" s="135">
        <v>12</v>
      </c>
      <c r="K683" s="137">
        <v>654</v>
      </c>
      <c r="L683" s="6"/>
      <c r="M683"/>
    </row>
    <row r="684" spans="1:13" s="67" customFormat="1" ht="13.5" customHeight="1">
      <c r="A684" s="61"/>
      <c r="B684" s="39" t="s">
        <v>199</v>
      </c>
      <c r="C684" s="40" t="s">
        <v>200</v>
      </c>
      <c r="D684" s="41">
        <v>56</v>
      </c>
      <c r="E684" s="42">
        <v>9</v>
      </c>
      <c r="F684" s="42">
        <f t="shared" si="20"/>
        <v>9</v>
      </c>
      <c r="G684" s="43">
        <f t="shared" si="21"/>
        <v>0</v>
      </c>
      <c r="H684" s="44">
        <v>628136355483</v>
      </c>
      <c r="I684" s="296"/>
      <c r="J684" s="135">
        <v>12</v>
      </c>
      <c r="K684" s="137">
        <v>655</v>
      </c>
      <c r="L684" s="6"/>
      <c r="M684"/>
    </row>
    <row r="685" spans="1:13" s="67" customFormat="1" ht="13.5" customHeight="1">
      <c r="A685" s="61"/>
      <c r="B685" s="50" t="s">
        <v>201</v>
      </c>
      <c r="C685" s="51" t="s">
        <v>202</v>
      </c>
      <c r="D685" s="52">
        <v>57</v>
      </c>
      <c r="E685" s="42">
        <v>9</v>
      </c>
      <c r="F685" s="53">
        <f t="shared" si="20"/>
        <v>9</v>
      </c>
      <c r="G685" s="53">
        <f t="shared" si="21"/>
        <v>0</v>
      </c>
      <c r="H685" s="45">
        <v>628136657754</v>
      </c>
      <c r="I685" s="297"/>
      <c r="J685" s="135">
        <v>12</v>
      </c>
      <c r="K685" s="137">
        <v>656</v>
      </c>
      <c r="L685" s="54"/>
      <c r="M685" s="55"/>
    </row>
    <row r="686" spans="1:13" s="67" customFormat="1" ht="13.5" customHeight="1">
      <c r="A686" s="61"/>
      <c r="B686" s="50" t="s">
        <v>203</v>
      </c>
      <c r="C686" s="51" t="s">
        <v>1343</v>
      </c>
      <c r="D686" s="52">
        <v>57</v>
      </c>
      <c r="E686" s="42">
        <v>9</v>
      </c>
      <c r="F686" s="53">
        <f t="shared" si="20"/>
        <v>9</v>
      </c>
      <c r="G686" s="53">
        <f t="shared" si="21"/>
        <v>0</v>
      </c>
      <c r="H686" s="45">
        <v>628136657761</v>
      </c>
      <c r="I686" s="297"/>
      <c r="J686" s="135">
        <v>12</v>
      </c>
      <c r="K686" s="137">
        <v>657</v>
      </c>
      <c r="L686" s="54"/>
      <c r="M686" s="55"/>
    </row>
    <row r="687" spans="1:13" s="65" customFormat="1" ht="13.5" customHeight="1">
      <c r="A687" s="61"/>
      <c r="B687" s="50" t="s">
        <v>216</v>
      </c>
      <c r="C687" s="51" t="s">
        <v>1640</v>
      </c>
      <c r="D687" s="52">
        <v>58</v>
      </c>
      <c r="E687" s="42">
        <v>9</v>
      </c>
      <c r="F687" s="43">
        <f t="shared" si="20"/>
        <v>9</v>
      </c>
      <c r="G687" s="43">
        <f t="shared" si="21"/>
        <v>0</v>
      </c>
      <c r="H687" s="45">
        <v>628136657860</v>
      </c>
      <c r="I687" s="297"/>
      <c r="J687" s="135">
        <v>12</v>
      </c>
      <c r="K687" s="137">
        <v>658</v>
      </c>
      <c r="L687" s="64"/>
      <c r="M687" s="55"/>
    </row>
    <row r="688" spans="1:13" s="65" customFormat="1" ht="13.5" customHeight="1">
      <c r="A688" s="61"/>
      <c r="B688" s="39" t="s">
        <v>215</v>
      </c>
      <c r="C688" s="40" t="s">
        <v>1340</v>
      </c>
      <c r="D688" s="41">
        <v>61</v>
      </c>
      <c r="E688" s="42">
        <v>9</v>
      </c>
      <c r="F688" s="46">
        <f t="shared" si="20"/>
        <v>9</v>
      </c>
      <c r="G688" s="53">
        <f t="shared" si="21"/>
        <v>0</v>
      </c>
      <c r="H688" s="44">
        <v>628136658591</v>
      </c>
      <c r="I688" s="297"/>
      <c r="J688" s="135">
        <v>12</v>
      </c>
      <c r="K688" s="137">
        <v>659</v>
      </c>
      <c r="L688" s="6"/>
      <c r="M688"/>
    </row>
    <row r="689" spans="1:13" s="79" customFormat="1" ht="13.5" customHeight="1">
      <c r="A689" s="61"/>
      <c r="B689" s="39" t="s">
        <v>214</v>
      </c>
      <c r="C689" s="40" t="s">
        <v>1734</v>
      </c>
      <c r="D689" s="41">
        <v>61</v>
      </c>
      <c r="E689" s="42">
        <v>9</v>
      </c>
      <c r="F689" s="46">
        <f t="shared" si="20"/>
        <v>9</v>
      </c>
      <c r="G689" s="53">
        <f t="shared" si="21"/>
        <v>0</v>
      </c>
      <c r="H689" s="44">
        <v>628136658607</v>
      </c>
      <c r="I689" s="297"/>
      <c r="J689" s="135">
        <v>12</v>
      </c>
      <c r="K689" s="137">
        <v>660</v>
      </c>
      <c r="L689" s="6"/>
      <c r="M689"/>
    </row>
    <row r="690" spans="1:13" s="55" customFormat="1" ht="13.5" customHeight="1">
      <c r="A690" s="61"/>
      <c r="B690" s="39" t="s">
        <v>212</v>
      </c>
      <c r="C690" s="40" t="s">
        <v>1342</v>
      </c>
      <c r="D690" s="41">
        <v>60</v>
      </c>
      <c r="E690" s="42">
        <v>9</v>
      </c>
      <c r="F690" s="46">
        <f t="shared" si="20"/>
        <v>9</v>
      </c>
      <c r="G690" s="53">
        <f t="shared" si="21"/>
        <v>0</v>
      </c>
      <c r="H690" s="44">
        <v>628136658843</v>
      </c>
      <c r="I690" s="297"/>
      <c r="J690" s="135">
        <v>12</v>
      </c>
      <c r="K690" s="137">
        <v>661</v>
      </c>
      <c r="L690" s="6"/>
      <c r="M690"/>
    </row>
    <row r="691" spans="1:13" s="67" customFormat="1" ht="13.5" customHeight="1">
      <c r="A691" s="61"/>
      <c r="B691" s="39" t="s">
        <v>213</v>
      </c>
      <c r="C691" s="40" t="s">
        <v>1341</v>
      </c>
      <c r="D691" s="41">
        <v>60</v>
      </c>
      <c r="E691" s="42">
        <v>9</v>
      </c>
      <c r="F691" s="46">
        <f t="shared" si="20"/>
        <v>9</v>
      </c>
      <c r="G691" s="53">
        <f t="shared" si="21"/>
        <v>0</v>
      </c>
      <c r="H691" s="44">
        <v>628136658850</v>
      </c>
      <c r="I691" s="297"/>
      <c r="J691" s="135">
        <v>12</v>
      </c>
      <c r="K691" s="137">
        <v>662</v>
      </c>
      <c r="L691" s="54"/>
      <c r="M691" s="55"/>
    </row>
    <row r="692" spans="1:13" s="65" customFormat="1" ht="13.5" customHeight="1">
      <c r="A692" s="61"/>
      <c r="B692" s="39" t="s">
        <v>1262</v>
      </c>
      <c r="C692" s="40" t="s">
        <v>1335</v>
      </c>
      <c r="D692" s="41">
        <v>68</v>
      </c>
      <c r="E692" s="42">
        <v>9</v>
      </c>
      <c r="F692" s="46">
        <f t="shared" si="20"/>
        <v>9</v>
      </c>
      <c r="G692" s="53">
        <f t="shared" si="21"/>
        <v>0</v>
      </c>
      <c r="H692" s="44">
        <v>628136659291</v>
      </c>
      <c r="I692" s="297"/>
      <c r="J692" s="135">
        <v>12</v>
      </c>
      <c r="K692" s="137">
        <v>663</v>
      </c>
      <c r="L692" s="6"/>
      <c r="M692"/>
    </row>
    <row r="693" spans="1:13" ht="13.5" customHeight="1">
      <c r="A693" s="61"/>
      <c r="B693" s="39" t="s">
        <v>1259</v>
      </c>
      <c r="C693" s="40" t="s">
        <v>1338</v>
      </c>
      <c r="D693" s="41">
        <v>63</v>
      </c>
      <c r="E693" s="42">
        <v>9</v>
      </c>
      <c r="F693" s="46">
        <f t="shared" si="20"/>
        <v>9</v>
      </c>
      <c r="G693" s="53">
        <f t="shared" si="21"/>
        <v>0</v>
      </c>
      <c r="H693" s="44">
        <v>628136659925</v>
      </c>
      <c r="I693" s="297"/>
      <c r="J693" s="135">
        <v>12</v>
      </c>
      <c r="K693" s="137">
        <v>664</v>
      </c>
    </row>
    <row r="694" spans="1:13" s="67" customFormat="1" ht="13.5" customHeight="1">
      <c r="A694" s="61"/>
      <c r="B694" s="39" t="s">
        <v>1258</v>
      </c>
      <c r="C694" s="40" t="s">
        <v>1339</v>
      </c>
      <c r="D694" s="41">
        <v>62</v>
      </c>
      <c r="E694" s="42">
        <v>9</v>
      </c>
      <c r="F694" s="46">
        <f t="shared" si="20"/>
        <v>9</v>
      </c>
      <c r="G694" s="53">
        <f t="shared" si="21"/>
        <v>0</v>
      </c>
      <c r="H694" s="44">
        <v>628136659994</v>
      </c>
      <c r="I694" s="297"/>
      <c r="J694" s="135">
        <v>12</v>
      </c>
      <c r="K694" s="137">
        <v>665</v>
      </c>
      <c r="L694" s="6"/>
      <c r="M694"/>
    </row>
    <row r="695" spans="1:13" ht="13.5" customHeight="1">
      <c r="A695" s="61"/>
      <c r="B695" s="39" t="s">
        <v>1260</v>
      </c>
      <c r="C695" s="40" t="s">
        <v>1641</v>
      </c>
      <c r="D695" s="41">
        <v>62</v>
      </c>
      <c r="E695" s="42">
        <v>9</v>
      </c>
      <c r="F695" s="46">
        <f t="shared" si="20"/>
        <v>9</v>
      </c>
      <c r="G695" s="53">
        <f t="shared" si="21"/>
        <v>0</v>
      </c>
      <c r="H695" s="44">
        <v>628136660068</v>
      </c>
      <c r="I695" s="297"/>
      <c r="J695" s="135">
        <v>12</v>
      </c>
      <c r="K695" s="137">
        <v>666</v>
      </c>
    </row>
    <row r="696" spans="1:13" ht="13.5" customHeight="1">
      <c r="A696" s="61"/>
      <c r="B696" s="39" t="s">
        <v>1261</v>
      </c>
      <c r="C696" s="40" t="s">
        <v>1562</v>
      </c>
      <c r="D696" s="41">
        <v>68</v>
      </c>
      <c r="E696" s="42">
        <v>9</v>
      </c>
      <c r="F696" s="46">
        <f t="shared" si="20"/>
        <v>9</v>
      </c>
      <c r="G696" s="53">
        <f t="shared" si="21"/>
        <v>0</v>
      </c>
      <c r="H696" s="44">
        <v>628136660075</v>
      </c>
      <c r="I696" s="297"/>
      <c r="J696" s="135">
        <v>12</v>
      </c>
      <c r="K696" s="137">
        <v>667</v>
      </c>
    </row>
    <row r="697" spans="1:13" ht="13.5" customHeight="1">
      <c r="A697" s="61"/>
      <c r="B697" s="159" t="s">
        <v>1643</v>
      </c>
      <c r="C697" s="160" t="s">
        <v>1644</v>
      </c>
      <c r="D697" s="41">
        <v>65</v>
      </c>
      <c r="E697" s="42">
        <v>9</v>
      </c>
      <c r="F697" s="42">
        <f t="shared" si="20"/>
        <v>9</v>
      </c>
      <c r="G697" s="43">
        <f t="shared" si="21"/>
        <v>0</v>
      </c>
      <c r="H697" s="44">
        <v>628136660341</v>
      </c>
      <c r="I697" s="297" t="s">
        <v>1608</v>
      </c>
      <c r="J697" s="135">
        <v>12</v>
      </c>
      <c r="K697" s="137">
        <v>668</v>
      </c>
    </row>
    <row r="698" spans="1:13" s="65" customFormat="1" ht="13.5" customHeight="1">
      <c r="A698" s="61"/>
      <c r="B698" s="159" t="s">
        <v>1637</v>
      </c>
      <c r="C698" s="160" t="s">
        <v>1786</v>
      </c>
      <c r="D698" s="41">
        <v>57</v>
      </c>
      <c r="E698" s="42">
        <v>9</v>
      </c>
      <c r="F698" s="42">
        <f t="shared" si="20"/>
        <v>9</v>
      </c>
      <c r="G698" s="43">
        <f t="shared" si="21"/>
        <v>0</v>
      </c>
      <c r="H698" s="44">
        <v>628136660518</v>
      </c>
      <c r="I698" s="297" t="s">
        <v>1608</v>
      </c>
      <c r="J698" s="135">
        <v>12</v>
      </c>
      <c r="K698" s="137">
        <v>669</v>
      </c>
      <c r="L698" s="6"/>
      <c r="M698"/>
    </row>
    <row r="699" spans="1:13" ht="14.25" customHeight="1">
      <c r="A699" s="61"/>
      <c r="B699" s="159" t="s">
        <v>1773</v>
      </c>
      <c r="C699" s="160" t="s">
        <v>1785</v>
      </c>
      <c r="D699" s="41">
        <v>56</v>
      </c>
      <c r="E699" s="42">
        <v>9</v>
      </c>
      <c r="F699" s="42">
        <f t="shared" si="20"/>
        <v>9</v>
      </c>
      <c r="G699" s="43">
        <f t="shared" si="21"/>
        <v>0</v>
      </c>
      <c r="H699" s="44">
        <v>628136660525</v>
      </c>
      <c r="I699" s="297" t="s">
        <v>1608</v>
      </c>
      <c r="J699" s="135">
        <v>12</v>
      </c>
      <c r="K699" s="137">
        <v>670</v>
      </c>
    </row>
    <row r="700" spans="1:13" s="55" customFormat="1" ht="13.5" customHeight="1">
      <c r="A700" s="61"/>
      <c r="B700" s="159" t="s">
        <v>1648</v>
      </c>
      <c r="C700" s="160" t="s">
        <v>1649</v>
      </c>
      <c r="D700" s="41">
        <v>69</v>
      </c>
      <c r="E700" s="42">
        <v>9</v>
      </c>
      <c r="F700" s="42">
        <f t="shared" si="20"/>
        <v>9</v>
      </c>
      <c r="G700" s="43">
        <f t="shared" si="21"/>
        <v>0</v>
      </c>
      <c r="H700" s="44">
        <v>628136560733</v>
      </c>
      <c r="I700" s="297" t="s">
        <v>1608</v>
      </c>
      <c r="J700" s="135">
        <v>12</v>
      </c>
      <c r="K700" s="137">
        <v>671</v>
      </c>
      <c r="L700" s="6"/>
      <c r="M700"/>
    </row>
    <row r="701" spans="1:13" ht="13.5" customHeight="1">
      <c r="A701" s="61"/>
      <c r="B701" s="159" t="s">
        <v>1642</v>
      </c>
      <c r="C701" s="160" t="s">
        <v>1750</v>
      </c>
      <c r="D701" s="41">
        <v>63</v>
      </c>
      <c r="E701" s="42">
        <v>9</v>
      </c>
      <c r="F701" s="42">
        <f t="shared" si="20"/>
        <v>9</v>
      </c>
      <c r="G701" s="43">
        <f t="shared" si="21"/>
        <v>0</v>
      </c>
      <c r="H701" s="44">
        <v>628136660945</v>
      </c>
      <c r="I701" s="297" t="s">
        <v>1608</v>
      </c>
      <c r="J701" s="135">
        <v>12</v>
      </c>
      <c r="K701" s="137">
        <v>672</v>
      </c>
    </row>
    <row r="702" spans="1:13" ht="13.5" customHeight="1">
      <c r="A702" s="61"/>
      <c r="B702" s="159" t="s">
        <v>1650</v>
      </c>
      <c r="C702" s="158" t="s">
        <v>1766</v>
      </c>
      <c r="D702" s="41">
        <v>69</v>
      </c>
      <c r="E702" s="42">
        <v>9</v>
      </c>
      <c r="F702" s="42">
        <f t="shared" si="20"/>
        <v>9</v>
      </c>
      <c r="G702" s="43">
        <f t="shared" si="21"/>
        <v>0</v>
      </c>
      <c r="H702" s="44">
        <v>628136661218</v>
      </c>
      <c r="I702" s="297" t="s">
        <v>1608</v>
      </c>
      <c r="J702" s="135">
        <v>12</v>
      </c>
      <c r="K702" s="137">
        <v>673</v>
      </c>
    </row>
    <row r="703" spans="1:13" ht="13.5" customHeight="1">
      <c r="A703" s="61"/>
      <c r="B703" s="159" t="s">
        <v>1638</v>
      </c>
      <c r="C703" s="160" t="s">
        <v>1639</v>
      </c>
      <c r="D703" s="41">
        <v>59</v>
      </c>
      <c r="E703" s="42">
        <v>9</v>
      </c>
      <c r="F703" s="42">
        <f t="shared" si="20"/>
        <v>9</v>
      </c>
      <c r="G703" s="43">
        <f t="shared" si="21"/>
        <v>0</v>
      </c>
      <c r="H703" s="44">
        <v>628136661430</v>
      </c>
      <c r="I703" s="297" t="s">
        <v>1608</v>
      </c>
      <c r="J703" s="135">
        <v>12</v>
      </c>
      <c r="K703" s="137">
        <v>674</v>
      </c>
    </row>
    <row r="704" spans="1:13" s="65" customFormat="1" ht="13.5" customHeight="1">
      <c r="A704" s="61"/>
      <c r="B704" s="159" t="s">
        <v>1645</v>
      </c>
      <c r="C704" s="160" t="s">
        <v>1735</v>
      </c>
      <c r="D704" s="41">
        <v>67</v>
      </c>
      <c r="E704" s="42">
        <v>9</v>
      </c>
      <c r="F704" s="42">
        <f t="shared" si="20"/>
        <v>9</v>
      </c>
      <c r="G704" s="43">
        <f t="shared" si="21"/>
        <v>0</v>
      </c>
      <c r="H704" s="44">
        <v>628136661805</v>
      </c>
      <c r="I704" s="297" t="s">
        <v>1608</v>
      </c>
      <c r="J704" s="135">
        <v>12</v>
      </c>
      <c r="K704" s="137">
        <v>675</v>
      </c>
      <c r="L704" s="6"/>
      <c r="M704"/>
    </row>
    <row r="705" spans="1:13" s="55" customFormat="1" ht="13.5" customHeight="1">
      <c r="A705" s="61"/>
      <c r="B705" s="159" t="s">
        <v>1647</v>
      </c>
      <c r="C705" s="160" t="s">
        <v>1646</v>
      </c>
      <c r="D705" s="41">
        <v>67</v>
      </c>
      <c r="E705" s="42">
        <v>9</v>
      </c>
      <c r="F705" s="42">
        <f t="shared" si="20"/>
        <v>9</v>
      </c>
      <c r="G705" s="43">
        <f t="shared" si="21"/>
        <v>0</v>
      </c>
      <c r="H705" s="44">
        <v>628136661812</v>
      </c>
      <c r="I705" s="297" t="s">
        <v>1608</v>
      </c>
      <c r="J705" s="135">
        <v>12</v>
      </c>
      <c r="K705" s="137">
        <v>676</v>
      </c>
      <c r="L705" s="6"/>
      <c r="M705"/>
    </row>
    <row r="706" spans="1:13" s="65" customFormat="1" ht="13.5" customHeight="1">
      <c r="A706" s="61"/>
      <c r="B706" s="50" t="s">
        <v>1095</v>
      </c>
      <c r="C706" s="51" t="s">
        <v>1523</v>
      </c>
      <c r="D706" s="52">
        <v>242</v>
      </c>
      <c r="E706" s="53">
        <v>35</v>
      </c>
      <c r="F706" s="53">
        <f t="shared" si="20"/>
        <v>35</v>
      </c>
      <c r="G706" s="53">
        <f t="shared" si="21"/>
        <v>0</v>
      </c>
      <c r="H706" s="45">
        <v>628136600040</v>
      </c>
      <c r="I706" s="283"/>
      <c r="J706" s="135">
        <v>4</v>
      </c>
      <c r="K706" s="137">
        <v>677</v>
      </c>
      <c r="L706" s="6"/>
      <c r="M706"/>
    </row>
    <row r="707" spans="1:13" s="65" customFormat="1" ht="13.5" customHeight="1">
      <c r="A707" s="61"/>
      <c r="B707" s="50" t="s">
        <v>1097</v>
      </c>
      <c r="C707" s="51" t="s">
        <v>1098</v>
      </c>
      <c r="D707" s="52">
        <v>243</v>
      </c>
      <c r="E707" s="53">
        <v>35</v>
      </c>
      <c r="F707" s="53">
        <f t="shared" si="20"/>
        <v>35</v>
      </c>
      <c r="G707" s="53">
        <f t="shared" si="21"/>
        <v>0</v>
      </c>
      <c r="H707" s="45">
        <v>628136658805</v>
      </c>
      <c r="I707" s="283"/>
      <c r="J707" s="135">
        <v>4</v>
      </c>
      <c r="K707" s="137">
        <v>678</v>
      </c>
      <c r="L707" s="6"/>
      <c r="M707"/>
    </row>
    <row r="708" spans="1:13" s="55" customFormat="1" ht="13.5" customHeight="1">
      <c r="A708" s="61"/>
      <c r="B708" s="50" t="s">
        <v>1096</v>
      </c>
      <c r="C708" s="51" t="s">
        <v>1522</v>
      </c>
      <c r="D708" s="52">
        <v>243</v>
      </c>
      <c r="E708" s="53">
        <v>35</v>
      </c>
      <c r="F708" s="53">
        <f t="shared" si="20"/>
        <v>35</v>
      </c>
      <c r="G708" s="53">
        <f t="shared" si="21"/>
        <v>0</v>
      </c>
      <c r="H708" s="45">
        <v>628136658812</v>
      </c>
      <c r="I708" s="283"/>
      <c r="J708" s="135">
        <v>4</v>
      </c>
      <c r="K708" s="137">
        <v>679</v>
      </c>
      <c r="L708" s="6"/>
      <c r="M708"/>
    </row>
    <row r="709" spans="1:13" s="65" customFormat="1" ht="13.5" customHeight="1">
      <c r="A709" s="61"/>
      <c r="B709" s="50" t="s">
        <v>1094</v>
      </c>
      <c r="C709" s="51" t="s">
        <v>977</v>
      </c>
      <c r="D709" s="52">
        <v>242</v>
      </c>
      <c r="E709" s="53">
        <v>35</v>
      </c>
      <c r="F709" s="53">
        <f t="shared" si="20"/>
        <v>35</v>
      </c>
      <c r="G709" s="53">
        <f t="shared" si="21"/>
        <v>0</v>
      </c>
      <c r="H709" s="45">
        <v>628136658904</v>
      </c>
      <c r="I709" s="283"/>
      <c r="J709" s="135">
        <v>4</v>
      </c>
      <c r="K709" s="137">
        <v>680</v>
      </c>
      <c r="L709" s="108"/>
      <c r="M709" s="109"/>
    </row>
    <row r="710" spans="1:13" s="67" customFormat="1" ht="13.5" customHeight="1">
      <c r="A710" s="61"/>
      <c r="B710" s="39" t="s">
        <v>92</v>
      </c>
      <c r="C710" s="40" t="s">
        <v>93</v>
      </c>
      <c r="D710" s="41">
        <v>18</v>
      </c>
      <c r="E710" s="46">
        <v>12</v>
      </c>
      <c r="F710" s="42">
        <f t="shared" si="20"/>
        <v>12</v>
      </c>
      <c r="G710" s="43">
        <f t="shared" si="21"/>
        <v>0</v>
      </c>
      <c r="H710" s="44">
        <v>628136655613</v>
      </c>
      <c r="I710" s="296"/>
      <c r="J710" s="135">
        <v>6</v>
      </c>
      <c r="K710" s="137">
        <v>681</v>
      </c>
      <c r="L710" s="37"/>
      <c r="M710" s="32"/>
    </row>
    <row r="711" spans="1:13" s="109" customFormat="1" ht="13.5" customHeight="1">
      <c r="A711" s="61"/>
      <c r="B711" s="39" t="s">
        <v>90</v>
      </c>
      <c r="C711" s="40" t="s">
        <v>91</v>
      </c>
      <c r="D711" s="41">
        <v>18</v>
      </c>
      <c r="E711" s="46">
        <v>12</v>
      </c>
      <c r="F711" s="42">
        <f t="shared" si="20"/>
        <v>12</v>
      </c>
      <c r="G711" s="43">
        <f t="shared" si="21"/>
        <v>0</v>
      </c>
      <c r="H711" s="44">
        <v>628136655767</v>
      </c>
      <c r="I711" s="296"/>
      <c r="J711" s="135">
        <v>6</v>
      </c>
      <c r="K711" s="137">
        <v>682</v>
      </c>
      <c r="L711" s="34"/>
      <c r="M711" s="35"/>
    </row>
    <row r="712" spans="1:13" ht="13.5" customHeight="1">
      <c r="A712" s="61"/>
      <c r="B712" s="39" t="s">
        <v>104</v>
      </c>
      <c r="C712" s="40" t="s">
        <v>1747</v>
      </c>
      <c r="D712" s="41">
        <v>20</v>
      </c>
      <c r="E712" s="42">
        <v>12</v>
      </c>
      <c r="F712" s="42">
        <f t="shared" si="20"/>
        <v>12</v>
      </c>
      <c r="G712" s="43">
        <f t="shared" si="21"/>
        <v>0</v>
      </c>
      <c r="H712" s="44">
        <v>628136655989</v>
      </c>
      <c r="I712" s="297"/>
      <c r="J712" s="135">
        <v>6</v>
      </c>
      <c r="K712" s="137">
        <v>683</v>
      </c>
      <c r="L712" s="34"/>
      <c r="M712" s="35"/>
    </row>
    <row r="713" spans="1:13" ht="13.5" customHeight="1">
      <c r="A713" s="61"/>
      <c r="B713" s="39" t="s">
        <v>96</v>
      </c>
      <c r="C713" s="40" t="s">
        <v>97</v>
      </c>
      <c r="D713" s="41">
        <v>19</v>
      </c>
      <c r="E713" s="42">
        <v>12</v>
      </c>
      <c r="F713" s="42">
        <f t="shared" si="20"/>
        <v>12</v>
      </c>
      <c r="G713" s="43">
        <f t="shared" si="21"/>
        <v>0</v>
      </c>
      <c r="H713" s="44">
        <v>628136655996</v>
      </c>
      <c r="I713" s="297"/>
      <c r="J713" s="135">
        <v>6</v>
      </c>
      <c r="K713" s="137">
        <v>684</v>
      </c>
      <c r="L713" s="34"/>
      <c r="M713" s="35"/>
    </row>
    <row r="714" spans="1:13" ht="13.5" customHeight="1">
      <c r="A714" s="61"/>
      <c r="B714" s="39" t="s">
        <v>1590</v>
      </c>
      <c r="C714" s="49" t="s">
        <v>109</v>
      </c>
      <c r="D714" s="41">
        <v>21</v>
      </c>
      <c r="E714" s="42">
        <v>12</v>
      </c>
      <c r="F714" s="42">
        <f t="shared" si="20"/>
        <v>12</v>
      </c>
      <c r="G714" s="43">
        <f t="shared" si="21"/>
        <v>0</v>
      </c>
      <c r="H714" s="44">
        <v>628136656009</v>
      </c>
      <c r="I714" s="297"/>
      <c r="J714" s="135">
        <v>6</v>
      </c>
      <c r="K714" s="137">
        <v>685</v>
      </c>
      <c r="L714" s="34"/>
      <c r="M714" s="35"/>
    </row>
    <row r="715" spans="1:13" s="65" customFormat="1" ht="13.5" customHeight="1">
      <c r="A715" s="61"/>
      <c r="B715" s="39" t="s">
        <v>105</v>
      </c>
      <c r="C715" s="40" t="s">
        <v>106</v>
      </c>
      <c r="D715" s="41">
        <v>20</v>
      </c>
      <c r="E715" s="42">
        <v>12</v>
      </c>
      <c r="F715" s="42">
        <f t="shared" si="20"/>
        <v>12</v>
      </c>
      <c r="G715" s="43">
        <f t="shared" si="21"/>
        <v>0</v>
      </c>
      <c r="H715" s="44">
        <v>628136656016</v>
      </c>
      <c r="I715" s="297"/>
      <c r="J715" s="135">
        <v>6</v>
      </c>
      <c r="K715" s="137">
        <v>686</v>
      </c>
      <c r="L715" s="34"/>
      <c r="M715" s="35"/>
    </row>
    <row r="716" spans="1:13" s="55" customFormat="1" ht="13.5" customHeight="1">
      <c r="A716" s="61"/>
      <c r="B716" s="50" t="s">
        <v>113</v>
      </c>
      <c r="C716" s="51" t="s">
        <v>1617</v>
      </c>
      <c r="D716" s="41">
        <v>22</v>
      </c>
      <c r="E716" s="42">
        <v>12</v>
      </c>
      <c r="F716" s="42">
        <f t="shared" si="20"/>
        <v>12</v>
      </c>
      <c r="G716" s="43">
        <f t="shared" si="21"/>
        <v>0</v>
      </c>
      <c r="H716" s="44">
        <v>628136656610</v>
      </c>
      <c r="I716" s="297"/>
      <c r="J716" s="135">
        <v>6</v>
      </c>
      <c r="K716" s="137">
        <v>687</v>
      </c>
      <c r="L716" s="34"/>
      <c r="M716" s="35"/>
    </row>
    <row r="717" spans="1:13" s="71" customFormat="1" ht="13.5" customHeight="1">
      <c r="A717" s="61"/>
      <c r="B717" s="50" t="s">
        <v>114</v>
      </c>
      <c r="C717" s="51" t="s">
        <v>1616</v>
      </c>
      <c r="D717" s="41">
        <v>22</v>
      </c>
      <c r="E717" s="42">
        <v>12</v>
      </c>
      <c r="F717" s="42">
        <f t="shared" si="20"/>
        <v>12</v>
      </c>
      <c r="G717" s="43">
        <f t="shared" si="21"/>
        <v>0</v>
      </c>
      <c r="H717" s="44">
        <v>628136656627</v>
      </c>
      <c r="I717" s="297"/>
      <c r="J717" s="135">
        <v>6</v>
      </c>
      <c r="K717" s="137">
        <v>688</v>
      </c>
      <c r="L717" s="56"/>
      <c r="M717" s="57"/>
    </row>
    <row r="718" spans="1:13" s="70" customFormat="1" ht="13.5" customHeight="1">
      <c r="A718" s="61"/>
      <c r="B718" s="50" t="s">
        <v>1591</v>
      </c>
      <c r="C718" s="51" t="s">
        <v>1615</v>
      </c>
      <c r="D718" s="41">
        <v>22</v>
      </c>
      <c r="E718" s="42">
        <v>12</v>
      </c>
      <c r="F718" s="42">
        <f t="shared" si="20"/>
        <v>12</v>
      </c>
      <c r="G718" s="43">
        <f t="shared" si="21"/>
        <v>0</v>
      </c>
      <c r="H718" s="44">
        <v>628136656634</v>
      </c>
      <c r="I718" s="297"/>
      <c r="J718" s="135">
        <v>6</v>
      </c>
      <c r="K718" s="137">
        <v>689</v>
      </c>
      <c r="L718" s="34"/>
      <c r="M718" s="35"/>
    </row>
    <row r="719" spans="1:13" s="65" customFormat="1" ht="13.5" customHeight="1">
      <c r="A719" s="61"/>
      <c r="B719" s="50" t="s">
        <v>112</v>
      </c>
      <c r="C719" s="51" t="s">
        <v>1619</v>
      </c>
      <c r="D719" s="41">
        <v>23</v>
      </c>
      <c r="E719" s="42">
        <v>12</v>
      </c>
      <c r="F719" s="42">
        <f t="shared" si="20"/>
        <v>12</v>
      </c>
      <c r="G719" s="43">
        <f t="shared" si="21"/>
        <v>0</v>
      </c>
      <c r="H719" s="44">
        <v>628136656641</v>
      </c>
      <c r="I719" s="297"/>
      <c r="J719" s="135">
        <v>6</v>
      </c>
      <c r="K719" s="137">
        <v>690</v>
      </c>
      <c r="L719" s="47"/>
      <c r="M719" s="32"/>
    </row>
    <row r="720" spans="1:13" s="71" customFormat="1" ht="13.35" customHeight="1">
      <c r="A720" s="61"/>
      <c r="B720" s="50" t="s">
        <v>111</v>
      </c>
      <c r="C720" s="51" t="s">
        <v>1618</v>
      </c>
      <c r="D720" s="41">
        <v>23</v>
      </c>
      <c r="E720" s="42">
        <v>12</v>
      </c>
      <c r="F720" s="42">
        <f t="shared" si="20"/>
        <v>12</v>
      </c>
      <c r="G720" s="43">
        <f t="shared" si="21"/>
        <v>0</v>
      </c>
      <c r="H720" s="44">
        <v>628136656658</v>
      </c>
      <c r="I720" s="297"/>
      <c r="J720" s="135">
        <v>6</v>
      </c>
      <c r="K720" s="137">
        <v>691</v>
      </c>
      <c r="L720" s="34"/>
      <c r="M720" s="35"/>
    </row>
    <row r="721" spans="1:13" ht="13.5" customHeight="1">
      <c r="A721" s="61"/>
      <c r="B721" s="39" t="s">
        <v>107</v>
      </c>
      <c r="C721" s="51" t="s">
        <v>108</v>
      </c>
      <c r="D721" s="41">
        <v>21</v>
      </c>
      <c r="E721" s="42">
        <v>12</v>
      </c>
      <c r="F721" s="42">
        <f t="shared" si="20"/>
        <v>12</v>
      </c>
      <c r="G721" s="43">
        <f t="shared" si="21"/>
        <v>0</v>
      </c>
      <c r="H721" s="44">
        <v>628136656900</v>
      </c>
      <c r="I721" s="297"/>
      <c r="J721" s="135">
        <v>6</v>
      </c>
      <c r="K721" s="137">
        <v>692</v>
      </c>
      <c r="L721" s="34"/>
      <c r="M721" s="35"/>
    </row>
    <row r="722" spans="1:13" s="71" customFormat="1" ht="13.5" customHeight="1">
      <c r="A722" s="61"/>
      <c r="B722" s="39" t="s">
        <v>94</v>
      </c>
      <c r="C722" s="40" t="s">
        <v>95</v>
      </c>
      <c r="D722" s="41">
        <v>19</v>
      </c>
      <c r="E722" s="42">
        <v>12</v>
      </c>
      <c r="F722" s="42">
        <f t="shared" si="20"/>
        <v>12</v>
      </c>
      <c r="G722" s="43">
        <f t="shared" si="21"/>
        <v>0</v>
      </c>
      <c r="H722" s="44">
        <v>628136656917</v>
      </c>
      <c r="I722" s="297"/>
      <c r="J722" s="135">
        <v>6</v>
      </c>
      <c r="K722" s="137">
        <v>693</v>
      </c>
      <c r="L722" s="47"/>
      <c r="M722" s="32"/>
    </row>
    <row r="723" spans="1:13" s="55" customFormat="1" ht="13.5" customHeight="1">
      <c r="A723" s="61"/>
      <c r="B723" s="50" t="s">
        <v>98</v>
      </c>
      <c r="C723" s="51" t="s">
        <v>99</v>
      </c>
      <c r="D723" s="52">
        <v>16</v>
      </c>
      <c r="E723" s="53">
        <v>12</v>
      </c>
      <c r="F723" s="53">
        <f t="shared" si="20"/>
        <v>12</v>
      </c>
      <c r="G723" s="53">
        <f t="shared" si="21"/>
        <v>0</v>
      </c>
      <c r="H723" s="45">
        <v>628136657792</v>
      </c>
      <c r="I723" s="297"/>
      <c r="J723" s="135">
        <v>6</v>
      </c>
      <c r="K723" s="137">
        <v>694</v>
      </c>
      <c r="L723" s="34"/>
      <c r="M723" s="35"/>
    </row>
    <row r="724" spans="1:13" s="70" customFormat="1" ht="13.5" customHeight="1">
      <c r="A724" s="61"/>
      <c r="B724" s="50" t="s">
        <v>103</v>
      </c>
      <c r="C724" s="51" t="s">
        <v>1614</v>
      </c>
      <c r="D724" s="52">
        <v>21</v>
      </c>
      <c r="E724" s="53">
        <v>12</v>
      </c>
      <c r="F724" s="53">
        <f t="shared" si="20"/>
        <v>12</v>
      </c>
      <c r="G724" s="53">
        <f t="shared" si="21"/>
        <v>0</v>
      </c>
      <c r="H724" s="45">
        <v>628136657808</v>
      </c>
      <c r="I724" s="297"/>
      <c r="J724" s="135">
        <v>6</v>
      </c>
      <c r="K724" s="137">
        <v>695</v>
      </c>
      <c r="L724" s="34"/>
      <c r="M724" s="35"/>
    </row>
    <row r="725" spans="1:13" s="70" customFormat="1" ht="13.5" customHeight="1">
      <c r="A725" s="61"/>
      <c r="B725" s="50" t="s">
        <v>100</v>
      </c>
      <c r="C725" s="51" t="s">
        <v>1613</v>
      </c>
      <c r="D725" s="52">
        <v>20</v>
      </c>
      <c r="E725" s="53">
        <v>12</v>
      </c>
      <c r="F725" s="53">
        <f t="shared" si="20"/>
        <v>12</v>
      </c>
      <c r="G725" s="53">
        <f t="shared" si="21"/>
        <v>0</v>
      </c>
      <c r="H725" s="45">
        <v>628136657815</v>
      </c>
      <c r="I725" s="297"/>
      <c r="J725" s="135">
        <v>6</v>
      </c>
      <c r="K725" s="137">
        <v>696</v>
      </c>
      <c r="L725" s="34"/>
      <c r="M725" s="35"/>
    </row>
    <row r="726" spans="1:13" s="55" customFormat="1" ht="13.5" customHeight="1">
      <c r="A726" s="61"/>
      <c r="B726" s="50" t="s">
        <v>101</v>
      </c>
      <c r="C726" s="51" t="s">
        <v>102</v>
      </c>
      <c r="D726" s="52">
        <v>16</v>
      </c>
      <c r="E726" s="53">
        <v>12</v>
      </c>
      <c r="F726" s="53">
        <f t="shared" si="20"/>
        <v>12</v>
      </c>
      <c r="G726" s="53">
        <f t="shared" si="21"/>
        <v>0</v>
      </c>
      <c r="H726" s="45">
        <v>628136657822</v>
      </c>
      <c r="I726" s="297"/>
      <c r="J726" s="135">
        <v>6</v>
      </c>
      <c r="K726" s="137">
        <v>697</v>
      </c>
      <c r="L726" s="34"/>
      <c r="M726" s="35"/>
    </row>
    <row r="727" spans="1:13" s="55" customFormat="1" ht="13.5" customHeight="1">
      <c r="A727" s="61"/>
      <c r="B727" s="50" t="s">
        <v>89</v>
      </c>
      <c r="C727" s="51" t="s">
        <v>1729</v>
      </c>
      <c r="D727" s="41">
        <v>17</v>
      </c>
      <c r="E727" s="46">
        <v>12</v>
      </c>
      <c r="F727" s="46">
        <f t="shared" si="20"/>
        <v>12</v>
      </c>
      <c r="G727" s="53">
        <f t="shared" si="21"/>
        <v>0</v>
      </c>
      <c r="H727" s="44">
        <v>628136658614</v>
      </c>
      <c r="I727" s="297"/>
      <c r="J727" s="135">
        <v>6</v>
      </c>
      <c r="K727" s="137">
        <v>698</v>
      </c>
      <c r="L727" s="6"/>
      <c r="M727"/>
    </row>
    <row r="728" spans="1:13" s="70" customFormat="1" ht="13.5" customHeight="1">
      <c r="A728" s="61"/>
      <c r="B728" s="39" t="s">
        <v>88</v>
      </c>
      <c r="C728" s="40" t="s">
        <v>1280</v>
      </c>
      <c r="D728" s="41">
        <v>16</v>
      </c>
      <c r="E728" s="46">
        <v>12</v>
      </c>
      <c r="F728" s="46">
        <f t="shared" si="20"/>
        <v>12</v>
      </c>
      <c r="G728" s="53">
        <f t="shared" si="21"/>
        <v>0</v>
      </c>
      <c r="H728" s="44">
        <v>628136658621</v>
      </c>
      <c r="I728" s="297"/>
      <c r="J728" s="135">
        <v>6</v>
      </c>
      <c r="K728" s="137">
        <v>699</v>
      </c>
      <c r="L728" s="6"/>
      <c r="M728"/>
    </row>
    <row r="729" spans="1:13" s="71" customFormat="1" ht="13.5" customHeight="1">
      <c r="A729" s="61"/>
      <c r="B729" s="50" t="s">
        <v>87</v>
      </c>
      <c r="C729" s="51" t="s">
        <v>1279</v>
      </c>
      <c r="D729" s="41">
        <v>16</v>
      </c>
      <c r="E729" s="46">
        <v>12</v>
      </c>
      <c r="F729" s="46">
        <f t="shared" si="20"/>
        <v>12</v>
      </c>
      <c r="G729" s="53">
        <f t="shared" si="21"/>
        <v>0</v>
      </c>
      <c r="H729" s="44">
        <v>628136658638</v>
      </c>
      <c r="I729" s="297"/>
      <c r="J729" s="135">
        <v>6</v>
      </c>
      <c r="K729" s="137">
        <v>700</v>
      </c>
      <c r="L729" s="54"/>
      <c r="M729" s="55"/>
    </row>
    <row r="730" spans="1:13" ht="13.5" customHeight="1">
      <c r="A730" s="61"/>
      <c r="B730" s="50" t="s">
        <v>1274</v>
      </c>
      <c r="C730" s="51" t="s">
        <v>1728</v>
      </c>
      <c r="D730" s="41">
        <v>15</v>
      </c>
      <c r="E730" s="46">
        <v>12</v>
      </c>
      <c r="F730" s="46">
        <f t="shared" si="20"/>
        <v>12</v>
      </c>
      <c r="G730" s="53">
        <f t="shared" si="21"/>
        <v>0</v>
      </c>
      <c r="H730" s="44">
        <v>628136659437</v>
      </c>
      <c r="I730" s="297"/>
      <c r="J730" s="135">
        <v>6</v>
      </c>
      <c r="K730" s="137">
        <v>701</v>
      </c>
    </row>
    <row r="731" spans="1:13" s="55" customFormat="1" ht="13.35" customHeight="1">
      <c r="A731" s="61"/>
      <c r="B731" s="50" t="s">
        <v>1270</v>
      </c>
      <c r="C731" s="51" t="s">
        <v>1271</v>
      </c>
      <c r="D731" s="41">
        <v>14</v>
      </c>
      <c r="E731" s="42">
        <v>12</v>
      </c>
      <c r="F731" s="42">
        <f t="shared" si="20"/>
        <v>12</v>
      </c>
      <c r="G731" s="43">
        <f t="shared" si="21"/>
        <v>0</v>
      </c>
      <c r="H731" s="44">
        <v>628136659949</v>
      </c>
      <c r="I731" s="297"/>
      <c r="J731" s="135">
        <v>6</v>
      </c>
      <c r="K731" s="137">
        <v>702</v>
      </c>
      <c r="L731" s="54"/>
    </row>
    <row r="732" spans="1:13" s="70" customFormat="1" ht="13.5" customHeight="1">
      <c r="A732" s="61"/>
      <c r="B732" s="50" t="s">
        <v>1272</v>
      </c>
      <c r="C732" s="51" t="s">
        <v>1273</v>
      </c>
      <c r="D732" s="41">
        <v>14</v>
      </c>
      <c r="E732" s="42">
        <v>12</v>
      </c>
      <c r="F732" s="42">
        <f t="shared" si="20"/>
        <v>12</v>
      </c>
      <c r="G732" s="43">
        <f t="shared" si="21"/>
        <v>0</v>
      </c>
      <c r="H732" s="44">
        <v>628136659956</v>
      </c>
      <c r="I732" s="297"/>
      <c r="J732" s="135">
        <v>6</v>
      </c>
      <c r="K732" s="137">
        <v>703</v>
      </c>
      <c r="L732" s="6"/>
      <c r="M732"/>
    </row>
    <row r="733" spans="1:13" s="70" customFormat="1" ht="13.5" customHeight="1">
      <c r="A733" s="61"/>
      <c r="B733" s="157" t="s">
        <v>1611</v>
      </c>
      <c r="C733" s="158" t="s">
        <v>1835</v>
      </c>
      <c r="D733" s="41">
        <v>17</v>
      </c>
      <c r="E733" s="42">
        <v>12</v>
      </c>
      <c r="F733" s="42">
        <f t="shared" si="20"/>
        <v>12</v>
      </c>
      <c r="G733" s="43">
        <f t="shared" si="21"/>
        <v>0</v>
      </c>
      <c r="H733" s="44">
        <v>628136659963</v>
      </c>
      <c r="I733" s="292" t="s">
        <v>1768</v>
      </c>
      <c r="J733" s="135">
        <v>6</v>
      </c>
      <c r="K733" s="137">
        <v>704</v>
      </c>
      <c r="L733" s="54"/>
      <c r="M733" s="55"/>
    </row>
    <row r="734" spans="1:13" ht="13.5" customHeight="1">
      <c r="A734" s="61"/>
      <c r="B734" s="50" t="s">
        <v>1268</v>
      </c>
      <c r="C734" s="51" t="s">
        <v>1269</v>
      </c>
      <c r="D734" s="41">
        <v>18</v>
      </c>
      <c r="E734" s="42">
        <v>12</v>
      </c>
      <c r="F734" s="42">
        <f t="shared" ref="F734:F773" si="22">E734*(1-F$26)</f>
        <v>12</v>
      </c>
      <c r="G734" s="43">
        <f t="shared" ref="G734:G773" si="23">A734*F734</f>
        <v>0</v>
      </c>
      <c r="H734" s="45">
        <v>628136660266</v>
      </c>
      <c r="I734" s="297"/>
      <c r="J734" s="135">
        <v>6</v>
      </c>
      <c r="K734" s="137">
        <v>705</v>
      </c>
    </row>
    <row r="735" spans="1:13" s="70" customFormat="1" ht="13.5" customHeight="1">
      <c r="A735" s="61"/>
      <c r="B735" s="159" t="s">
        <v>1612</v>
      </c>
      <c r="C735" s="160" t="s">
        <v>1793</v>
      </c>
      <c r="D735" s="41">
        <v>19</v>
      </c>
      <c r="E735" s="42">
        <v>12</v>
      </c>
      <c r="F735" s="42">
        <f t="shared" si="22"/>
        <v>12</v>
      </c>
      <c r="G735" s="43">
        <f t="shared" si="23"/>
        <v>0</v>
      </c>
      <c r="H735" s="44">
        <v>628136660501</v>
      </c>
      <c r="I735" s="292" t="s">
        <v>1768</v>
      </c>
      <c r="J735" s="135">
        <v>6</v>
      </c>
      <c r="K735" s="137">
        <v>706</v>
      </c>
      <c r="L735" s="6"/>
      <c r="M735"/>
    </row>
    <row r="736" spans="1:13" s="71" customFormat="1" ht="13.5" customHeight="1">
      <c r="A736" s="61"/>
      <c r="B736" s="157" t="s">
        <v>1604</v>
      </c>
      <c r="C736" s="158" t="s">
        <v>1824</v>
      </c>
      <c r="D736" s="41">
        <v>23</v>
      </c>
      <c r="E736" s="42">
        <v>12</v>
      </c>
      <c r="F736" s="42">
        <f t="shared" si="22"/>
        <v>12</v>
      </c>
      <c r="G736" s="43">
        <f t="shared" si="23"/>
        <v>0</v>
      </c>
      <c r="H736" s="44">
        <v>628136660693</v>
      </c>
      <c r="I736" s="292" t="s">
        <v>1800</v>
      </c>
      <c r="J736" s="135">
        <v>6</v>
      </c>
      <c r="K736" s="137">
        <v>707</v>
      </c>
      <c r="L736" s="6"/>
      <c r="M736"/>
    </row>
    <row r="737" spans="1:13" s="55" customFormat="1" ht="13.5" customHeight="1">
      <c r="A737" s="61"/>
      <c r="B737" s="157" t="s">
        <v>1609</v>
      </c>
      <c r="C737" s="158" t="s">
        <v>1610</v>
      </c>
      <c r="D737" s="41">
        <v>15</v>
      </c>
      <c r="E737" s="42">
        <v>12</v>
      </c>
      <c r="F737" s="42">
        <f t="shared" si="22"/>
        <v>12</v>
      </c>
      <c r="G737" s="43">
        <f t="shared" si="23"/>
        <v>0</v>
      </c>
      <c r="H737" s="44">
        <v>628136660891</v>
      </c>
      <c r="I737" s="292" t="s">
        <v>1768</v>
      </c>
      <c r="J737" s="135">
        <v>6</v>
      </c>
      <c r="K737" s="137">
        <v>708</v>
      </c>
      <c r="L737" s="6"/>
      <c r="M737"/>
    </row>
    <row r="738" spans="1:13" s="71" customFormat="1">
      <c r="A738" s="61"/>
      <c r="B738" s="50" t="s">
        <v>116</v>
      </c>
      <c r="C738" s="51" t="s">
        <v>1316</v>
      </c>
      <c r="D738" s="52">
        <v>28</v>
      </c>
      <c r="E738" s="42">
        <v>22</v>
      </c>
      <c r="F738" s="42">
        <f t="shared" si="22"/>
        <v>22</v>
      </c>
      <c r="G738" s="43">
        <f t="shared" si="23"/>
        <v>0</v>
      </c>
      <c r="H738" s="44">
        <v>628136656665</v>
      </c>
      <c r="I738" s="302"/>
      <c r="J738" s="135">
        <v>6</v>
      </c>
      <c r="K738" s="137">
        <v>709</v>
      </c>
      <c r="L738" s="56"/>
      <c r="M738" s="57"/>
    </row>
    <row r="739" spans="1:13" s="70" customFormat="1" ht="13.5" customHeight="1">
      <c r="A739" s="61"/>
      <c r="B739" s="50" t="s">
        <v>117</v>
      </c>
      <c r="C739" s="51" t="s">
        <v>1801</v>
      </c>
      <c r="D739" s="52">
        <v>28</v>
      </c>
      <c r="E739" s="43">
        <v>22</v>
      </c>
      <c r="F739" s="43">
        <f t="shared" si="22"/>
        <v>22</v>
      </c>
      <c r="G739" s="43">
        <f t="shared" si="23"/>
        <v>0</v>
      </c>
      <c r="H739" s="45">
        <v>628136657341</v>
      </c>
      <c r="I739" s="301"/>
      <c r="J739" s="135">
        <v>6</v>
      </c>
      <c r="K739" s="137">
        <v>710</v>
      </c>
      <c r="L739" s="56"/>
      <c r="M739" s="57"/>
    </row>
    <row r="740" spans="1:13" s="71" customFormat="1" ht="13.5" customHeight="1">
      <c r="A740" s="61"/>
      <c r="B740" s="50" t="s">
        <v>118</v>
      </c>
      <c r="C740" s="51" t="s">
        <v>1315</v>
      </c>
      <c r="D740" s="52">
        <v>28</v>
      </c>
      <c r="E740" s="43">
        <v>22</v>
      </c>
      <c r="F740" s="43">
        <f t="shared" si="22"/>
        <v>22</v>
      </c>
      <c r="G740" s="43">
        <f t="shared" si="23"/>
        <v>0</v>
      </c>
      <c r="H740" s="45">
        <v>628136657358</v>
      </c>
      <c r="I740" s="301"/>
      <c r="J740" s="135">
        <v>6</v>
      </c>
      <c r="K740" s="137">
        <v>711</v>
      </c>
      <c r="L740" s="56"/>
      <c r="M740" s="57"/>
    </row>
    <row r="741" spans="1:13" s="71" customFormat="1" ht="13.5" customHeight="1">
      <c r="A741" s="61"/>
      <c r="B741" s="50" t="s">
        <v>1249</v>
      </c>
      <c r="C741" s="51" t="s">
        <v>1252</v>
      </c>
      <c r="D741" s="52">
        <v>27</v>
      </c>
      <c r="E741" s="53">
        <v>22</v>
      </c>
      <c r="F741" s="53">
        <f t="shared" si="22"/>
        <v>22</v>
      </c>
      <c r="G741" s="53">
        <f t="shared" si="23"/>
        <v>0</v>
      </c>
      <c r="H741" s="45">
        <v>628136659208</v>
      </c>
      <c r="I741" s="297"/>
      <c r="J741" s="135">
        <v>6</v>
      </c>
      <c r="K741" s="137">
        <v>712</v>
      </c>
      <c r="L741" s="56"/>
      <c r="M741" s="57"/>
    </row>
    <row r="742" spans="1:13" s="55" customFormat="1" ht="13.5" customHeight="1">
      <c r="A742" s="61"/>
      <c r="B742" s="50" t="s">
        <v>1247</v>
      </c>
      <c r="C742" s="51" t="s">
        <v>1314</v>
      </c>
      <c r="D742" s="52">
        <v>26</v>
      </c>
      <c r="E742" s="53">
        <v>22</v>
      </c>
      <c r="F742" s="53">
        <f t="shared" si="22"/>
        <v>22</v>
      </c>
      <c r="G742" s="53">
        <f t="shared" si="23"/>
        <v>0</v>
      </c>
      <c r="H742" s="45">
        <v>628136659215</v>
      </c>
      <c r="I742" s="300"/>
      <c r="J742" s="135">
        <v>6</v>
      </c>
      <c r="K742" s="137">
        <v>713</v>
      </c>
      <c r="L742" s="58"/>
      <c r="M742" s="60"/>
    </row>
    <row r="743" spans="1:13" s="55" customFormat="1" ht="13.5" customHeight="1">
      <c r="A743" s="61"/>
      <c r="B743" s="50" t="s">
        <v>1248</v>
      </c>
      <c r="C743" s="51" t="s">
        <v>1313</v>
      </c>
      <c r="D743" s="52">
        <v>26</v>
      </c>
      <c r="E743" s="53">
        <v>22</v>
      </c>
      <c r="F743" s="53">
        <f t="shared" si="22"/>
        <v>22</v>
      </c>
      <c r="G743" s="53">
        <f t="shared" si="23"/>
        <v>0</v>
      </c>
      <c r="H743" s="45">
        <v>628136659222</v>
      </c>
      <c r="I743" s="300"/>
      <c r="J743" s="135">
        <v>6</v>
      </c>
      <c r="K743" s="137">
        <v>714</v>
      </c>
      <c r="L743" s="56"/>
      <c r="M743" s="57"/>
    </row>
    <row r="744" spans="1:13" s="55" customFormat="1" ht="13.5" customHeight="1">
      <c r="A744" s="61"/>
      <c r="B744" s="159" t="s">
        <v>1606</v>
      </c>
      <c r="C744" s="160" t="s">
        <v>1845</v>
      </c>
      <c r="D744" s="41">
        <v>24</v>
      </c>
      <c r="E744" s="42">
        <v>22</v>
      </c>
      <c r="F744" s="42">
        <f t="shared" si="22"/>
        <v>22</v>
      </c>
      <c r="G744" s="43">
        <f t="shared" si="23"/>
        <v>0</v>
      </c>
      <c r="H744" s="44">
        <v>628136660426</v>
      </c>
      <c r="I744" s="297" t="s">
        <v>1608</v>
      </c>
      <c r="J744" s="135">
        <v>6</v>
      </c>
      <c r="K744" s="137">
        <v>715</v>
      </c>
      <c r="L744" s="6"/>
      <c r="M744"/>
    </row>
    <row r="745" spans="1:13" s="71" customFormat="1" ht="13.5" customHeight="1">
      <c r="A745" s="61"/>
      <c r="B745" s="159" t="s">
        <v>1605</v>
      </c>
      <c r="C745" s="160" t="s">
        <v>1846</v>
      </c>
      <c r="D745" s="41">
        <v>25</v>
      </c>
      <c r="E745" s="42">
        <v>22</v>
      </c>
      <c r="F745" s="42">
        <f t="shared" si="22"/>
        <v>22</v>
      </c>
      <c r="G745" s="43">
        <f t="shared" si="23"/>
        <v>0</v>
      </c>
      <c r="H745" s="44">
        <v>628136660624</v>
      </c>
      <c r="I745" s="297" t="s">
        <v>1608</v>
      </c>
      <c r="J745" s="135">
        <v>6</v>
      </c>
      <c r="K745" s="137">
        <v>716</v>
      </c>
      <c r="L745" s="6"/>
      <c r="M745"/>
    </row>
    <row r="746" spans="1:13" s="55" customFormat="1" ht="13.5" customHeight="1">
      <c r="A746" s="61"/>
      <c r="B746" s="39" t="s">
        <v>126</v>
      </c>
      <c r="C746" s="40" t="s">
        <v>1320</v>
      </c>
      <c r="D746" s="41">
        <v>34</v>
      </c>
      <c r="E746" s="46">
        <v>9</v>
      </c>
      <c r="F746" s="46">
        <f t="shared" si="22"/>
        <v>9</v>
      </c>
      <c r="G746" s="53">
        <f t="shared" si="23"/>
        <v>0</v>
      </c>
      <c r="H746" s="44">
        <v>628136300988</v>
      </c>
      <c r="I746" s="297"/>
      <c r="J746" s="135">
        <v>6</v>
      </c>
      <c r="K746" s="137">
        <v>717</v>
      </c>
      <c r="L746" s="6"/>
      <c r="M746"/>
    </row>
    <row r="747" spans="1:13" s="55" customFormat="1" ht="13.5" customHeight="1">
      <c r="A747" s="61"/>
      <c r="B747" s="39" t="s">
        <v>124</v>
      </c>
      <c r="C747" s="40" t="s">
        <v>125</v>
      </c>
      <c r="D747" s="41">
        <v>34</v>
      </c>
      <c r="E747" s="46">
        <v>9</v>
      </c>
      <c r="F747" s="46">
        <f t="shared" si="22"/>
        <v>9</v>
      </c>
      <c r="G747" s="53">
        <f t="shared" si="23"/>
        <v>0</v>
      </c>
      <c r="H747" s="44">
        <v>628136602044</v>
      </c>
      <c r="I747" s="297"/>
      <c r="J747" s="135">
        <v>6</v>
      </c>
      <c r="K747" s="137">
        <v>718</v>
      </c>
      <c r="L747" s="6"/>
      <c r="M747"/>
    </row>
    <row r="748" spans="1:13" ht="13.5" customHeight="1">
      <c r="A748" s="61"/>
      <c r="B748" s="39" t="s">
        <v>128</v>
      </c>
      <c r="C748" s="40" t="s">
        <v>129</v>
      </c>
      <c r="D748" s="41">
        <v>35</v>
      </c>
      <c r="E748" s="46">
        <v>9</v>
      </c>
      <c r="F748" s="46">
        <f t="shared" si="22"/>
        <v>9</v>
      </c>
      <c r="G748" s="53">
        <f t="shared" si="23"/>
        <v>0</v>
      </c>
      <c r="H748" s="44">
        <v>628136054867</v>
      </c>
      <c r="I748" s="297"/>
      <c r="J748" s="135">
        <v>6</v>
      </c>
      <c r="K748" s="137">
        <v>719</v>
      </c>
      <c r="L748" s="54"/>
      <c r="M748" s="55"/>
    </row>
    <row r="749" spans="1:13" s="71" customFormat="1" ht="13.5" customHeight="1">
      <c r="A749" s="61"/>
      <c r="B749" s="39" t="s">
        <v>123</v>
      </c>
      <c r="C749" s="40" t="s">
        <v>1319</v>
      </c>
      <c r="D749" s="41">
        <v>34</v>
      </c>
      <c r="E749" s="46">
        <v>9</v>
      </c>
      <c r="F749" s="46">
        <f t="shared" si="22"/>
        <v>9</v>
      </c>
      <c r="G749" s="53">
        <f t="shared" si="23"/>
        <v>0</v>
      </c>
      <c r="H749" s="44">
        <v>628136658188</v>
      </c>
      <c r="I749" s="297"/>
      <c r="J749" s="135">
        <v>6</v>
      </c>
      <c r="K749" s="137">
        <v>720</v>
      </c>
      <c r="L749" s="6"/>
      <c r="M749"/>
    </row>
    <row r="750" spans="1:13" s="71" customFormat="1" ht="13.5" customHeight="1">
      <c r="A750" s="61"/>
      <c r="B750" s="39" t="s">
        <v>130</v>
      </c>
      <c r="C750" s="40" t="s">
        <v>131</v>
      </c>
      <c r="D750" s="41">
        <v>35</v>
      </c>
      <c r="E750" s="46">
        <v>9</v>
      </c>
      <c r="F750" s="46">
        <f t="shared" si="22"/>
        <v>9</v>
      </c>
      <c r="G750" s="53">
        <f t="shared" si="23"/>
        <v>0</v>
      </c>
      <c r="H750" s="44">
        <v>628136658256</v>
      </c>
      <c r="I750" s="297"/>
      <c r="J750" s="135">
        <v>6</v>
      </c>
      <c r="K750" s="137">
        <v>721</v>
      </c>
      <c r="L750" s="6"/>
      <c r="M750"/>
    </row>
    <row r="751" spans="1:13" s="63" customFormat="1" ht="13.5" customHeight="1">
      <c r="A751" s="61"/>
      <c r="B751" s="39" t="s">
        <v>127</v>
      </c>
      <c r="C751" s="40" t="s">
        <v>1321</v>
      </c>
      <c r="D751" s="41">
        <v>34</v>
      </c>
      <c r="E751" s="46">
        <v>9</v>
      </c>
      <c r="F751" s="46">
        <f t="shared" si="22"/>
        <v>9</v>
      </c>
      <c r="G751" s="53">
        <f t="shared" si="23"/>
        <v>0</v>
      </c>
      <c r="H751" s="44">
        <v>628136658270</v>
      </c>
      <c r="I751" s="297"/>
      <c r="J751" s="135">
        <v>6</v>
      </c>
      <c r="K751" s="137">
        <v>722</v>
      </c>
      <c r="L751" s="6"/>
      <c r="M751"/>
    </row>
    <row r="752" spans="1:13" ht="13.5" customHeight="1">
      <c r="A752" s="61"/>
      <c r="B752" s="50" t="s">
        <v>1560</v>
      </c>
      <c r="C752" s="40" t="s">
        <v>1324</v>
      </c>
      <c r="D752" s="41">
        <v>32</v>
      </c>
      <c r="E752" s="42">
        <v>9</v>
      </c>
      <c r="F752" s="42">
        <f t="shared" si="22"/>
        <v>9</v>
      </c>
      <c r="G752" s="43">
        <f t="shared" si="23"/>
        <v>0</v>
      </c>
      <c r="H752" s="44">
        <v>628136659383</v>
      </c>
      <c r="I752" s="297"/>
      <c r="J752" s="135">
        <v>6</v>
      </c>
      <c r="K752" s="137">
        <v>723</v>
      </c>
    </row>
    <row r="753" spans="1:13" s="55" customFormat="1" ht="13.5" customHeight="1">
      <c r="A753" s="61"/>
      <c r="B753" s="50" t="s">
        <v>1559</v>
      </c>
      <c r="C753" s="40" t="s">
        <v>1323</v>
      </c>
      <c r="D753" s="41">
        <v>32</v>
      </c>
      <c r="E753" s="42">
        <v>9</v>
      </c>
      <c r="F753" s="42">
        <f t="shared" si="22"/>
        <v>9</v>
      </c>
      <c r="G753" s="43">
        <f t="shared" si="23"/>
        <v>0</v>
      </c>
      <c r="H753" s="44">
        <v>628136659390</v>
      </c>
      <c r="I753" s="297"/>
      <c r="J753" s="135">
        <v>6</v>
      </c>
      <c r="K753" s="137">
        <v>724</v>
      </c>
      <c r="L753" s="6"/>
      <c r="M753"/>
    </row>
    <row r="754" spans="1:13" s="55" customFormat="1" ht="13.5" customHeight="1">
      <c r="A754" s="61"/>
      <c r="B754" s="50" t="s">
        <v>1558</v>
      </c>
      <c r="C754" s="40" t="s">
        <v>1322</v>
      </c>
      <c r="D754" s="41">
        <v>32</v>
      </c>
      <c r="E754" s="42">
        <v>9</v>
      </c>
      <c r="F754" s="42">
        <f t="shared" si="22"/>
        <v>9</v>
      </c>
      <c r="G754" s="43">
        <f t="shared" si="23"/>
        <v>0</v>
      </c>
      <c r="H754" s="44">
        <v>628136659406</v>
      </c>
      <c r="I754" s="297"/>
      <c r="J754" s="135">
        <v>6</v>
      </c>
      <c r="K754" s="137">
        <v>725</v>
      </c>
      <c r="L754" s="6"/>
      <c r="M754"/>
    </row>
    <row r="755" spans="1:13" s="71" customFormat="1" ht="13.5" customHeight="1">
      <c r="A755" s="61"/>
      <c r="B755" s="159" t="s">
        <v>1622</v>
      </c>
      <c r="C755" s="160" t="s">
        <v>1621</v>
      </c>
      <c r="D755" s="41">
        <v>33</v>
      </c>
      <c r="E755" s="42">
        <v>9</v>
      </c>
      <c r="F755" s="42">
        <f t="shared" si="22"/>
        <v>9</v>
      </c>
      <c r="G755" s="43">
        <f t="shared" si="23"/>
        <v>0</v>
      </c>
      <c r="H755" s="44">
        <v>628136659413</v>
      </c>
      <c r="I755" s="292" t="s">
        <v>1768</v>
      </c>
      <c r="J755" s="135">
        <v>6</v>
      </c>
      <c r="K755" s="137">
        <v>726</v>
      </c>
      <c r="L755" s="6"/>
      <c r="M755"/>
    </row>
    <row r="756" spans="1:13" s="71" customFormat="1" ht="13.5" customHeight="1">
      <c r="A756" s="61"/>
      <c r="B756" s="50" t="s">
        <v>1561</v>
      </c>
      <c r="C756" s="40" t="s">
        <v>1325</v>
      </c>
      <c r="D756" s="41">
        <v>32</v>
      </c>
      <c r="E756" s="42">
        <v>9</v>
      </c>
      <c r="F756" s="42">
        <f t="shared" si="22"/>
        <v>9</v>
      </c>
      <c r="G756" s="43">
        <f t="shared" si="23"/>
        <v>0</v>
      </c>
      <c r="H756" s="44">
        <v>628136659475</v>
      </c>
      <c r="I756" s="297"/>
      <c r="J756" s="135">
        <v>6</v>
      </c>
      <c r="K756" s="137">
        <v>727</v>
      </c>
      <c r="L756" s="6"/>
      <c r="M756"/>
    </row>
    <row r="757" spans="1:13" ht="13.5" customHeight="1">
      <c r="A757" s="61"/>
      <c r="B757" s="159" t="s">
        <v>1620</v>
      </c>
      <c r="C757" s="160" t="s">
        <v>1825</v>
      </c>
      <c r="D757" s="41">
        <v>33</v>
      </c>
      <c r="E757" s="42">
        <v>9</v>
      </c>
      <c r="F757" s="42">
        <f t="shared" si="22"/>
        <v>9</v>
      </c>
      <c r="G757" s="43">
        <f t="shared" si="23"/>
        <v>0</v>
      </c>
      <c r="H757" s="44">
        <v>628136661645</v>
      </c>
      <c r="I757" s="292" t="s">
        <v>1768</v>
      </c>
      <c r="J757" s="135">
        <v>6</v>
      </c>
      <c r="K757" s="137">
        <v>728</v>
      </c>
    </row>
    <row r="758" spans="1:13" s="55" customFormat="1" ht="13.5" customHeight="1">
      <c r="A758" s="61"/>
      <c r="B758" s="50" t="s">
        <v>1556</v>
      </c>
      <c r="C758" s="51" t="s">
        <v>1571</v>
      </c>
      <c r="D758" s="41">
        <v>37</v>
      </c>
      <c r="E758" s="43">
        <v>54</v>
      </c>
      <c r="F758" s="42">
        <f t="shared" si="22"/>
        <v>54</v>
      </c>
      <c r="G758" s="43">
        <f t="shared" si="23"/>
        <v>0</v>
      </c>
      <c r="H758" s="45">
        <v>628136708753</v>
      </c>
      <c r="I758" s="156" t="s">
        <v>1733</v>
      </c>
      <c r="J758" s="135">
        <v>6</v>
      </c>
      <c r="K758" s="137">
        <v>729</v>
      </c>
      <c r="L758" s="6"/>
      <c r="M758"/>
    </row>
    <row r="759" spans="1:13" s="55" customFormat="1" ht="13.5" customHeight="1">
      <c r="A759" s="61"/>
      <c r="B759" s="157" t="s">
        <v>1730</v>
      </c>
      <c r="C759" s="158" t="s">
        <v>1571</v>
      </c>
      <c r="D759" s="41">
        <v>37</v>
      </c>
      <c r="E759" s="43">
        <v>54</v>
      </c>
      <c r="F759" s="42">
        <f t="shared" si="22"/>
        <v>54</v>
      </c>
      <c r="G759" s="43">
        <f t="shared" si="23"/>
        <v>0</v>
      </c>
      <c r="H759" s="45">
        <v>628136709491</v>
      </c>
      <c r="I759" s="306" t="s">
        <v>1802</v>
      </c>
      <c r="J759" s="135">
        <v>6</v>
      </c>
      <c r="K759" s="137">
        <v>730</v>
      </c>
      <c r="L759" s="6"/>
      <c r="M759"/>
    </row>
    <row r="760" spans="1:13" s="55" customFormat="1" ht="13.5" customHeight="1">
      <c r="A760" s="61"/>
      <c r="B760" s="50" t="s">
        <v>1588</v>
      </c>
      <c r="C760" s="51" t="s">
        <v>1572</v>
      </c>
      <c r="D760" s="41">
        <v>39</v>
      </c>
      <c r="E760" s="43">
        <v>54</v>
      </c>
      <c r="F760" s="42">
        <f t="shared" si="22"/>
        <v>54</v>
      </c>
      <c r="G760" s="43">
        <f t="shared" si="23"/>
        <v>0</v>
      </c>
      <c r="H760" s="44">
        <v>628136108737</v>
      </c>
      <c r="I760" s="156" t="s">
        <v>1733</v>
      </c>
      <c r="J760" s="135">
        <v>6</v>
      </c>
      <c r="K760" s="137">
        <v>731</v>
      </c>
      <c r="L760" s="6"/>
      <c r="M760"/>
    </row>
    <row r="761" spans="1:13" s="55" customFormat="1" ht="13.5" customHeight="1">
      <c r="A761" s="61"/>
      <c r="B761" s="157" t="s">
        <v>1731</v>
      </c>
      <c r="C761" s="158" t="s">
        <v>1572</v>
      </c>
      <c r="D761" s="41">
        <v>39</v>
      </c>
      <c r="E761" s="43">
        <v>54</v>
      </c>
      <c r="F761" s="42">
        <f t="shared" si="22"/>
        <v>54</v>
      </c>
      <c r="G761" s="43">
        <f t="shared" si="23"/>
        <v>0</v>
      </c>
      <c r="H761" s="44">
        <v>628136709514</v>
      </c>
      <c r="I761" s="306" t="s">
        <v>1802</v>
      </c>
      <c r="J761" s="135">
        <v>6</v>
      </c>
      <c r="K761" s="137">
        <v>732</v>
      </c>
      <c r="L761" s="6"/>
      <c r="M761"/>
    </row>
    <row r="762" spans="1:13" s="73" customFormat="1" ht="13.5" customHeight="1">
      <c r="A762" s="61"/>
      <c r="B762" s="50" t="s">
        <v>1587</v>
      </c>
      <c r="C762" s="51" t="s">
        <v>1573</v>
      </c>
      <c r="D762" s="41">
        <v>38</v>
      </c>
      <c r="E762" s="43">
        <v>54</v>
      </c>
      <c r="F762" s="42">
        <f t="shared" si="22"/>
        <v>54</v>
      </c>
      <c r="G762" s="43">
        <f t="shared" si="23"/>
        <v>0</v>
      </c>
      <c r="H762" s="44">
        <v>628136708746</v>
      </c>
      <c r="I762" s="156" t="s">
        <v>1733</v>
      </c>
      <c r="J762" s="135">
        <v>6</v>
      </c>
      <c r="K762" s="137">
        <v>733</v>
      </c>
      <c r="L762" s="6"/>
      <c r="M762"/>
    </row>
    <row r="763" spans="1:13" s="73" customFormat="1" ht="13.5" customHeight="1">
      <c r="A763" s="61"/>
      <c r="B763" s="157" t="s">
        <v>1732</v>
      </c>
      <c r="C763" s="158" t="s">
        <v>1573</v>
      </c>
      <c r="D763" s="41">
        <v>38</v>
      </c>
      <c r="E763" s="43">
        <v>54</v>
      </c>
      <c r="F763" s="42">
        <f t="shared" si="22"/>
        <v>54</v>
      </c>
      <c r="G763" s="43">
        <f t="shared" si="23"/>
        <v>0</v>
      </c>
      <c r="H763" s="44">
        <v>628136709507</v>
      </c>
      <c r="I763" s="306" t="s">
        <v>1802</v>
      </c>
      <c r="J763" s="135">
        <v>6</v>
      </c>
      <c r="K763" s="137">
        <v>734</v>
      </c>
      <c r="L763" s="6"/>
      <c r="M763"/>
    </row>
    <row r="764" spans="1:13" s="55" customFormat="1" ht="13.5" customHeight="1">
      <c r="A764" s="61"/>
      <c r="B764" s="157" t="s">
        <v>1602</v>
      </c>
      <c r="C764" s="158" t="s">
        <v>1742</v>
      </c>
      <c r="D764" s="41">
        <v>12</v>
      </c>
      <c r="E764" s="42">
        <v>12</v>
      </c>
      <c r="F764" s="42">
        <f t="shared" si="22"/>
        <v>12</v>
      </c>
      <c r="G764" s="43">
        <f t="shared" si="23"/>
        <v>0</v>
      </c>
      <c r="H764" s="44">
        <v>628136660433</v>
      </c>
      <c r="I764" s="292" t="s">
        <v>1768</v>
      </c>
      <c r="J764" s="135">
        <v>6</v>
      </c>
      <c r="K764" s="137">
        <v>735</v>
      </c>
      <c r="L764" s="54"/>
    </row>
    <row r="765" spans="1:13" s="55" customFormat="1" ht="13.5" customHeight="1">
      <c r="A765" s="61"/>
      <c r="B765" s="157" t="s">
        <v>1603</v>
      </c>
      <c r="C765" s="158" t="s">
        <v>1743</v>
      </c>
      <c r="D765" s="41">
        <v>12</v>
      </c>
      <c r="E765" s="42">
        <v>12</v>
      </c>
      <c r="F765" s="42">
        <f t="shared" si="22"/>
        <v>12</v>
      </c>
      <c r="G765" s="43">
        <f t="shared" si="23"/>
        <v>0</v>
      </c>
      <c r="H765" s="44">
        <v>628136660440</v>
      </c>
      <c r="I765" s="292" t="s">
        <v>1768</v>
      </c>
      <c r="J765" s="135">
        <v>6</v>
      </c>
      <c r="K765" s="137">
        <v>736</v>
      </c>
      <c r="L765" s="6"/>
      <c r="M765"/>
    </row>
    <row r="766" spans="1:13" s="71" customFormat="1" ht="13.5" customHeight="1">
      <c r="A766" s="61"/>
      <c r="B766" s="39" t="s">
        <v>1254</v>
      </c>
      <c r="C766" s="40" t="s">
        <v>1744</v>
      </c>
      <c r="D766" s="41">
        <v>10</v>
      </c>
      <c r="E766" s="46">
        <v>22</v>
      </c>
      <c r="F766" s="46">
        <f t="shared" si="22"/>
        <v>22</v>
      </c>
      <c r="G766" s="53">
        <f t="shared" si="23"/>
        <v>0</v>
      </c>
      <c r="H766" s="44">
        <v>628136658171</v>
      </c>
      <c r="I766" s="292"/>
      <c r="J766" s="135">
        <v>4</v>
      </c>
      <c r="K766" s="137">
        <v>737</v>
      </c>
      <c r="L766" s="6"/>
      <c r="M766"/>
    </row>
    <row r="767" spans="1:13" s="55" customFormat="1" ht="13.5" customHeight="1">
      <c r="A767" s="61"/>
      <c r="B767" s="39" t="s">
        <v>1253</v>
      </c>
      <c r="C767" s="40" t="s">
        <v>1745</v>
      </c>
      <c r="D767" s="41">
        <v>11</v>
      </c>
      <c r="E767" s="46">
        <v>22</v>
      </c>
      <c r="F767" s="46">
        <f t="shared" si="22"/>
        <v>22</v>
      </c>
      <c r="G767" s="53">
        <f t="shared" si="23"/>
        <v>0</v>
      </c>
      <c r="H767" s="44">
        <v>628136658478</v>
      </c>
      <c r="I767" s="292" t="s">
        <v>1768</v>
      </c>
      <c r="J767" s="135">
        <v>4</v>
      </c>
      <c r="K767" s="137">
        <v>738</v>
      </c>
      <c r="L767" s="6"/>
      <c r="M767"/>
    </row>
    <row r="768" spans="1:13" s="71" customFormat="1" ht="13.5" customHeight="1">
      <c r="A768" s="61"/>
      <c r="B768" s="157" t="s">
        <v>1601</v>
      </c>
      <c r="C768" s="158" t="s">
        <v>1746</v>
      </c>
      <c r="D768" s="41">
        <v>13</v>
      </c>
      <c r="E768" s="42">
        <v>22</v>
      </c>
      <c r="F768" s="42">
        <f t="shared" si="22"/>
        <v>22</v>
      </c>
      <c r="G768" s="43">
        <f t="shared" si="23"/>
        <v>0</v>
      </c>
      <c r="H768" s="44">
        <v>628136660464</v>
      </c>
      <c r="J768" s="135">
        <v>4</v>
      </c>
      <c r="K768" s="137">
        <v>739</v>
      </c>
      <c r="L768" s="6"/>
      <c r="M768"/>
    </row>
    <row r="769" spans="1:13" s="71" customFormat="1" ht="13.5" customHeight="1">
      <c r="A769" s="61"/>
      <c r="B769" s="39" t="s">
        <v>120</v>
      </c>
      <c r="C769" s="40" t="s">
        <v>1847</v>
      </c>
      <c r="D769" s="41">
        <v>31</v>
      </c>
      <c r="E769" s="46">
        <v>18</v>
      </c>
      <c r="F769" s="46">
        <f t="shared" si="22"/>
        <v>18</v>
      </c>
      <c r="G769" s="53">
        <f t="shared" si="23"/>
        <v>0</v>
      </c>
      <c r="H769" s="44">
        <v>628136658058</v>
      </c>
      <c r="I769" s="297"/>
      <c r="J769" s="135">
        <v>6</v>
      </c>
      <c r="K769" s="137">
        <v>740</v>
      </c>
      <c r="L769" s="6"/>
      <c r="M769"/>
    </row>
    <row r="770" spans="1:13" s="55" customFormat="1" ht="13.5" customHeight="1">
      <c r="A770" s="61"/>
      <c r="B770" s="39" t="s">
        <v>122</v>
      </c>
      <c r="C770" s="40" t="s">
        <v>1848</v>
      </c>
      <c r="D770" s="41">
        <v>29</v>
      </c>
      <c r="E770" s="46">
        <v>18</v>
      </c>
      <c r="F770" s="46">
        <f t="shared" si="22"/>
        <v>18</v>
      </c>
      <c r="G770" s="53">
        <f t="shared" si="23"/>
        <v>0</v>
      </c>
      <c r="H770" s="44">
        <v>628136658065</v>
      </c>
      <c r="I770" s="297"/>
      <c r="J770" s="135">
        <v>6</v>
      </c>
      <c r="K770" s="137">
        <v>741</v>
      </c>
      <c r="L770" s="6"/>
      <c r="M770"/>
    </row>
    <row r="771" spans="1:13" s="118" customFormat="1" ht="13.5" customHeight="1">
      <c r="A771" s="61"/>
      <c r="B771" s="39" t="s">
        <v>121</v>
      </c>
      <c r="C771" s="40" t="s">
        <v>1841</v>
      </c>
      <c r="D771" s="41">
        <v>29</v>
      </c>
      <c r="E771" s="46">
        <v>18</v>
      </c>
      <c r="F771" s="46">
        <f t="shared" si="22"/>
        <v>18</v>
      </c>
      <c r="G771" s="53">
        <f t="shared" si="23"/>
        <v>0</v>
      </c>
      <c r="H771" s="44">
        <v>628136658102</v>
      </c>
      <c r="I771" s="297"/>
      <c r="J771" s="135">
        <v>6</v>
      </c>
      <c r="K771" s="137">
        <v>742</v>
      </c>
      <c r="L771" s="54"/>
      <c r="M771" s="55"/>
    </row>
    <row r="772" spans="1:13" s="55" customFormat="1" ht="13.5" customHeight="1">
      <c r="A772" s="61"/>
      <c r="B772" s="39" t="s">
        <v>1250</v>
      </c>
      <c r="C772" s="40" t="s">
        <v>1849</v>
      </c>
      <c r="D772" s="41">
        <v>31</v>
      </c>
      <c r="E772" s="46">
        <v>18</v>
      </c>
      <c r="F772" s="46">
        <f t="shared" si="22"/>
        <v>18</v>
      </c>
      <c r="G772" s="53">
        <f t="shared" si="23"/>
        <v>0</v>
      </c>
      <c r="H772" s="44">
        <v>628136659185</v>
      </c>
      <c r="I772" s="297"/>
      <c r="J772" s="135">
        <v>6</v>
      </c>
      <c r="K772" s="137">
        <v>743</v>
      </c>
      <c r="L772" s="6"/>
      <c r="M772"/>
    </row>
    <row r="773" spans="1:13" ht="13.5" customHeight="1">
      <c r="A773" s="61"/>
      <c r="B773" s="39" t="s">
        <v>1251</v>
      </c>
      <c r="C773" s="40" t="s">
        <v>1850</v>
      </c>
      <c r="D773" s="41">
        <v>30</v>
      </c>
      <c r="E773" s="46">
        <v>18</v>
      </c>
      <c r="F773" s="46">
        <f t="shared" si="22"/>
        <v>18</v>
      </c>
      <c r="G773" s="53">
        <f t="shared" si="23"/>
        <v>0</v>
      </c>
      <c r="H773" s="44">
        <v>628136659192</v>
      </c>
      <c r="I773" s="297"/>
      <c r="J773" s="135">
        <v>6</v>
      </c>
      <c r="K773" s="137">
        <v>744</v>
      </c>
    </row>
    <row r="774" spans="1:13" ht="13.5" customHeight="1">
      <c r="A774" s="215"/>
      <c r="B774" s="265" t="s">
        <v>1592</v>
      </c>
      <c r="C774" s="266"/>
      <c r="D774" s="267"/>
      <c r="E774" s="267"/>
      <c r="F774" s="220"/>
      <c r="G774" s="220"/>
      <c r="H774" s="267"/>
      <c r="I774" s="224"/>
      <c r="J774" s="222"/>
      <c r="K774" s="137">
        <v>745</v>
      </c>
    </row>
    <row r="775" spans="1:13" s="35" customFormat="1" ht="13.5" customHeight="1">
      <c r="A775" s="163"/>
      <c r="B775" s="164" t="s">
        <v>63</v>
      </c>
      <c r="C775" s="165"/>
      <c r="D775" s="166"/>
      <c r="E775" s="167"/>
      <c r="F775" s="168"/>
      <c r="G775" s="168"/>
      <c r="H775" s="169"/>
      <c r="I775" s="294"/>
      <c r="J775" s="171"/>
      <c r="K775" s="137">
        <v>746</v>
      </c>
      <c r="L775" s="34"/>
    </row>
    <row r="776" spans="1:13" s="33" customFormat="1" ht="13.5" customHeight="1">
      <c r="A776" s="61"/>
      <c r="B776" s="39" t="s">
        <v>64</v>
      </c>
      <c r="C776" s="40" t="s">
        <v>65</v>
      </c>
      <c r="D776" s="41">
        <v>4</v>
      </c>
      <c r="E776" s="42">
        <v>12.5</v>
      </c>
      <c r="F776" s="42">
        <f t="shared" ref="F776:F789" si="24">E776*(1-F$26)</f>
        <v>12.5</v>
      </c>
      <c r="G776" s="43">
        <f t="shared" ref="G776:G789" si="25">A776*F776</f>
        <v>0</v>
      </c>
      <c r="H776" s="44">
        <v>628136901024</v>
      </c>
      <c r="I776" s="295"/>
      <c r="J776" s="135">
        <v>6</v>
      </c>
      <c r="K776" s="137">
        <v>747</v>
      </c>
      <c r="L776" s="37"/>
    </row>
    <row r="777" spans="1:13" s="33" customFormat="1" ht="13.5" customHeight="1">
      <c r="A777" s="61"/>
      <c r="B777" s="39" t="s">
        <v>66</v>
      </c>
      <c r="C777" s="40" t="s">
        <v>67</v>
      </c>
      <c r="D777" s="41">
        <v>5</v>
      </c>
      <c r="E777" s="42">
        <v>12.5</v>
      </c>
      <c r="F777" s="42">
        <f t="shared" si="24"/>
        <v>12.5</v>
      </c>
      <c r="G777" s="43">
        <f t="shared" si="25"/>
        <v>0</v>
      </c>
      <c r="H777" s="44">
        <v>628136101059</v>
      </c>
      <c r="I777" s="296"/>
      <c r="J777" s="135">
        <v>6</v>
      </c>
      <c r="K777" s="137">
        <v>748</v>
      </c>
      <c r="L777" s="31"/>
    </row>
    <row r="778" spans="1:13" s="33" customFormat="1" ht="13.5" customHeight="1">
      <c r="A778" s="61"/>
      <c r="B778" s="39" t="s">
        <v>68</v>
      </c>
      <c r="C778" s="40" t="s">
        <v>1358</v>
      </c>
      <c r="D778" s="41">
        <v>6</v>
      </c>
      <c r="E778" s="46">
        <v>24</v>
      </c>
      <c r="F778" s="42">
        <f t="shared" si="24"/>
        <v>24</v>
      </c>
      <c r="G778" s="43">
        <f t="shared" si="25"/>
        <v>0</v>
      </c>
      <c r="H778" s="44">
        <v>628136601078</v>
      </c>
      <c r="I778" s="296"/>
      <c r="J778" s="135">
        <v>6</v>
      </c>
      <c r="K778" s="137">
        <v>749</v>
      </c>
      <c r="L778" s="47"/>
    </row>
    <row r="779" spans="1:13" s="38" customFormat="1" ht="13.5" customHeight="1">
      <c r="A779" s="61"/>
      <c r="B779" s="39" t="s">
        <v>69</v>
      </c>
      <c r="C779" s="40" t="s">
        <v>70</v>
      </c>
      <c r="D779" s="41">
        <v>6</v>
      </c>
      <c r="E779" s="42">
        <v>5</v>
      </c>
      <c r="F779" s="42">
        <f t="shared" si="24"/>
        <v>5</v>
      </c>
      <c r="G779" s="43">
        <f t="shared" si="25"/>
        <v>0</v>
      </c>
      <c r="H779" s="44">
        <v>628136901017</v>
      </c>
      <c r="I779" s="297"/>
      <c r="J779" s="135">
        <v>12</v>
      </c>
      <c r="K779" s="137">
        <v>750</v>
      </c>
      <c r="L779" s="48"/>
    </row>
    <row r="780" spans="1:13" s="35" customFormat="1" ht="13.5" customHeight="1">
      <c r="A780" s="61"/>
      <c r="B780" s="39" t="s">
        <v>71</v>
      </c>
      <c r="C780" s="40" t="s">
        <v>1566</v>
      </c>
      <c r="D780" s="41">
        <v>6</v>
      </c>
      <c r="E780" s="42">
        <v>48</v>
      </c>
      <c r="F780" s="42">
        <f t="shared" si="24"/>
        <v>48</v>
      </c>
      <c r="G780" s="43">
        <f t="shared" si="25"/>
        <v>0</v>
      </c>
      <c r="H780" s="44">
        <v>628136902014</v>
      </c>
      <c r="I780" s="296"/>
      <c r="J780" s="135">
        <v>12</v>
      </c>
      <c r="K780" s="137">
        <v>751</v>
      </c>
      <c r="L780" s="34"/>
    </row>
    <row r="781" spans="1:13" s="35" customFormat="1" ht="13.35" customHeight="1">
      <c r="A781" s="61"/>
      <c r="B781" s="39" t="s">
        <v>72</v>
      </c>
      <c r="C781" s="49" t="s">
        <v>1567</v>
      </c>
      <c r="D781" s="41">
        <v>6</v>
      </c>
      <c r="E781" s="42">
        <v>48</v>
      </c>
      <c r="F781" s="42">
        <f t="shared" si="24"/>
        <v>48</v>
      </c>
      <c r="G781" s="43">
        <f t="shared" si="25"/>
        <v>0</v>
      </c>
      <c r="H781" s="44">
        <v>628136601696</v>
      </c>
      <c r="I781" s="296"/>
      <c r="J781" s="135">
        <v>12</v>
      </c>
      <c r="K781" s="137">
        <v>752</v>
      </c>
      <c r="L781" s="34"/>
    </row>
    <row r="782" spans="1:13" s="33" customFormat="1" ht="13.5" customHeight="1">
      <c r="A782" s="61"/>
      <c r="B782" s="50" t="s">
        <v>73</v>
      </c>
      <c r="C782" s="51" t="s">
        <v>1357</v>
      </c>
      <c r="D782" s="52">
        <v>7</v>
      </c>
      <c r="E782" s="53">
        <v>30</v>
      </c>
      <c r="F782" s="53">
        <f t="shared" si="24"/>
        <v>30</v>
      </c>
      <c r="G782" s="53">
        <f t="shared" si="25"/>
        <v>0</v>
      </c>
      <c r="H782" s="45">
        <v>628136707961</v>
      </c>
      <c r="I782" s="297"/>
      <c r="J782" s="135">
        <v>6</v>
      </c>
      <c r="K782" s="137">
        <v>753</v>
      </c>
      <c r="L782" s="37"/>
    </row>
    <row r="783" spans="1:13" s="33" customFormat="1" ht="13.5" customHeight="1">
      <c r="A783" s="61"/>
      <c r="B783" s="39" t="s">
        <v>74</v>
      </c>
      <c r="C783" s="49" t="s">
        <v>1568</v>
      </c>
      <c r="D783" s="41">
        <v>7</v>
      </c>
      <c r="E783" s="42">
        <v>48</v>
      </c>
      <c r="F783" s="42">
        <f t="shared" si="24"/>
        <v>48</v>
      </c>
      <c r="G783" s="43">
        <f t="shared" si="25"/>
        <v>0</v>
      </c>
      <c r="H783" s="44">
        <v>628136705721</v>
      </c>
      <c r="I783" s="296"/>
      <c r="J783" s="135">
        <v>12</v>
      </c>
      <c r="K783" s="137">
        <v>754</v>
      </c>
      <c r="L783" s="37"/>
    </row>
    <row r="784" spans="1:13" s="35" customFormat="1" ht="13.5" customHeight="1">
      <c r="A784" s="61"/>
      <c r="B784" s="39" t="s">
        <v>75</v>
      </c>
      <c r="C784" s="40" t="s">
        <v>1356</v>
      </c>
      <c r="D784" s="41">
        <v>7</v>
      </c>
      <c r="E784" s="42">
        <v>5</v>
      </c>
      <c r="F784" s="42">
        <f t="shared" si="24"/>
        <v>5</v>
      </c>
      <c r="G784" s="43">
        <f t="shared" si="25"/>
        <v>0</v>
      </c>
      <c r="H784" s="44">
        <v>628136901031</v>
      </c>
      <c r="I784" s="296"/>
      <c r="J784" s="135">
        <v>12</v>
      </c>
      <c r="K784" s="137">
        <v>755</v>
      </c>
      <c r="L784" s="34"/>
    </row>
    <row r="785" spans="1:13" s="35" customFormat="1" ht="13.5" customHeight="1">
      <c r="A785" s="61"/>
      <c r="B785" s="39" t="s">
        <v>76</v>
      </c>
      <c r="C785" s="40" t="s">
        <v>77</v>
      </c>
      <c r="D785" s="41">
        <v>8</v>
      </c>
      <c r="E785" s="46">
        <v>40</v>
      </c>
      <c r="F785" s="42">
        <f t="shared" si="24"/>
        <v>40</v>
      </c>
      <c r="G785" s="43">
        <f t="shared" si="25"/>
        <v>0</v>
      </c>
      <c r="H785" s="44">
        <v>628136101134</v>
      </c>
      <c r="I785" s="296"/>
      <c r="J785" s="135">
        <v>6</v>
      </c>
      <c r="K785" s="137">
        <v>756</v>
      </c>
      <c r="L785" s="34"/>
    </row>
    <row r="786" spans="1:13" s="35" customFormat="1" ht="13.5" customHeight="1">
      <c r="A786" s="61"/>
      <c r="B786" s="39" t="s">
        <v>78</v>
      </c>
      <c r="C786" s="40" t="s">
        <v>79</v>
      </c>
      <c r="D786" s="41">
        <v>8</v>
      </c>
      <c r="E786" s="46">
        <v>40</v>
      </c>
      <c r="F786" s="42">
        <f t="shared" si="24"/>
        <v>40</v>
      </c>
      <c r="G786" s="43">
        <f t="shared" si="25"/>
        <v>0</v>
      </c>
      <c r="H786" s="44">
        <v>628136101158</v>
      </c>
      <c r="I786" s="296"/>
      <c r="J786" s="135">
        <v>6</v>
      </c>
      <c r="K786" s="137">
        <v>757</v>
      </c>
      <c r="L786" s="34"/>
    </row>
    <row r="787" spans="1:13" s="35" customFormat="1" ht="13.5" customHeight="1">
      <c r="A787" s="61"/>
      <c r="B787" s="39" t="s">
        <v>80</v>
      </c>
      <c r="C787" s="40" t="s">
        <v>81</v>
      </c>
      <c r="D787" s="41">
        <v>8</v>
      </c>
      <c r="E787" s="46">
        <v>40</v>
      </c>
      <c r="F787" s="42">
        <f t="shared" si="24"/>
        <v>40</v>
      </c>
      <c r="G787" s="43">
        <f t="shared" si="25"/>
        <v>0</v>
      </c>
      <c r="H787" s="44">
        <v>628136101141</v>
      </c>
      <c r="I787" s="296"/>
      <c r="J787" s="135">
        <v>6</v>
      </c>
      <c r="K787" s="137">
        <v>758</v>
      </c>
      <c r="L787" s="34"/>
    </row>
    <row r="788" spans="1:13" s="35" customFormat="1" ht="13.5" customHeight="1">
      <c r="A788" s="61"/>
      <c r="B788" s="39" t="s">
        <v>82</v>
      </c>
      <c r="C788" s="40" t="s">
        <v>83</v>
      </c>
      <c r="D788" s="41">
        <v>9</v>
      </c>
      <c r="E788" s="46">
        <v>30</v>
      </c>
      <c r="F788" s="42">
        <f t="shared" si="24"/>
        <v>30</v>
      </c>
      <c r="G788" s="43">
        <f t="shared" si="25"/>
        <v>0</v>
      </c>
      <c r="H788" s="44">
        <v>628136101127</v>
      </c>
      <c r="I788" s="296"/>
      <c r="J788" s="135">
        <v>6</v>
      </c>
      <c r="K788" s="137">
        <v>759</v>
      </c>
      <c r="L788" s="34"/>
    </row>
    <row r="789" spans="1:13" s="35" customFormat="1">
      <c r="A789" s="61"/>
      <c r="B789" s="39" t="s">
        <v>84</v>
      </c>
      <c r="C789" s="40" t="s">
        <v>85</v>
      </c>
      <c r="D789" s="41">
        <v>9</v>
      </c>
      <c r="E789" s="46">
        <v>40</v>
      </c>
      <c r="F789" s="42">
        <f t="shared" si="24"/>
        <v>40</v>
      </c>
      <c r="G789" s="43">
        <f t="shared" si="25"/>
        <v>0</v>
      </c>
      <c r="H789" s="44">
        <v>628136701044</v>
      </c>
      <c r="I789" s="296"/>
      <c r="J789" s="135">
        <v>6</v>
      </c>
      <c r="K789" s="137">
        <v>760</v>
      </c>
      <c r="L789" s="34"/>
    </row>
    <row r="790" spans="1:13" s="55" customFormat="1" ht="13.5">
      <c r="A790" s="163"/>
      <c r="B790" s="166" t="s">
        <v>1593</v>
      </c>
      <c r="C790" s="164"/>
      <c r="D790" s="178"/>
      <c r="E790" s="175"/>
      <c r="F790" s="175"/>
      <c r="G790" s="175"/>
      <c r="H790" s="173"/>
      <c r="I790" s="170"/>
      <c r="J790" s="171"/>
      <c r="K790" s="137">
        <v>761</v>
      </c>
      <c r="L790" s="54"/>
    </row>
    <row r="791" spans="1:13" s="55" customFormat="1" ht="26.1" customHeight="1">
      <c r="A791" s="215"/>
      <c r="B791" s="261" t="s">
        <v>1592</v>
      </c>
      <c r="C791" s="262" t="s">
        <v>1199</v>
      </c>
      <c r="D791" s="218"/>
      <c r="E791" s="218"/>
      <c r="F791" s="218"/>
      <c r="G791" s="220"/>
      <c r="H791" s="218"/>
      <c r="I791" s="263" t="s">
        <v>1200</v>
      </c>
      <c r="J791" s="264" t="s">
        <v>1201</v>
      </c>
      <c r="K791" s="137">
        <v>762</v>
      </c>
      <c r="L791" s="97"/>
    </row>
    <row r="792" spans="1:13" s="55" customFormat="1">
      <c r="A792" s="61"/>
      <c r="B792" s="39" t="s">
        <v>1222</v>
      </c>
      <c r="C792" s="40" t="s">
        <v>1310</v>
      </c>
      <c r="D792" s="41">
        <v>262</v>
      </c>
      <c r="E792" s="46">
        <v>54</v>
      </c>
      <c r="F792" s="42">
        <f t="shared" ref="F792:F803" si="26">E792*(1-F$26)</f>
        <v>54</v>
      </c>
      <c r="G792" s="43">
        <f t="shared" ref="G792:G803" si="27">A792*F792</f>
        <v>0</v>
      </c>
      <c r="H792" s="44">
        <v>628136306119</v>
      </c>
      <c r="I792" s="268" t="s">
        <v>1223</v>
      </c>
      <c r="J792" s="135">
        <v>12</v>
      </c>
      <c r="K792" s="137">
        <v>763</v>
      </c>
      <c r="L792" s="6"/>
      <c r="M792"/>
    </row>
    <row r="793" spans="1:13">
      <c r="A793" s="61"/>
      <c r="B793" s="39" t="s">
        <v>1224</v>
      </c>
      <c r="C793" s="40" t="s">
        <v>1311</v>
      </c>
      <c r="D793" s="41">
        <v>262</v>
      </c>
      <c r="E793" s="46">
        <v>54</v>
      </c>
      <c r="F793" s="42">
        <f t="shared" si="26"/>
        <v>54</v>
      </c>
      <c r="G793" s="43">
        <f t="shared" si="27"/>
        <v>0</v>
      </c>
      <c r="H793" s="44">
        <v>628136306126</v>
      </c>
      <c r="I793" s="268" t="s">
        <v>1225</v>
      </c>
      <c r="J793" s="135">
        <v>12</v>
      </c>
      <c r="K793" s="137">
        <v>764</v>
      </c>
    </row>
    <row r="794" spans="1:13" ht="15" customHeight="1">
      <c r="A794" s="61"/>
      <c r="B794" s="39" t="s">
        <v>1206</v>
      </c>
      <c r="C794" s="49" t="s">
        <v>1302</v>
      </c>
      <c r="D794" s="41">
        <v>260</v>
      </c>
      <c r="E794" s="46">
        <v>54</v>
      </c>
      <c r="F794" s="42">
        <f t="shared" si="26"/>
        <v>54</v>
      </c>
      <c r="G794" s="43">
        <f t="shared" si="27"/>
        <v>0</v>
      </c>
      <c r="H794" s="44">
        <v>628136306133</v>
      </c>
      <c r="I794" s="268" t="s">
        <v>1207</v>
      </c>
      <c r="J794" s="135">
        <v>12</v>
      </c>
      <c r="K794" s="137">
        <v>765</v>
      </c>
    </row>
    <row r="795" spans="1:13" s="55" customFormat="1" ht="13.5">
      <c r="A795" s="61"/>
      <c r="B795" s="39" t="s">
        <v>1202</v>
      </c>
      <c r="C795" s="40" t="s">
        <v>1300</v>
      </c>
      <c r="D795" s="41">
        <v>260</v>
      </c>
      <c r="E795" s="46">
        <v>54</v>
      </c>
      <c r="F795" s="46">
        <f t="shared" si="26"/>
        <v>54</v>
      </c>
      <c r="G795" s="53">
        <f t="shared" si="27"/>
        <v>0</v>
      </c>
      <c r="H795" s="44">
        <v>628136306140</v>
      </c>
      <c r="I795" s="268" t="s">
        <v>1203</v>
      </c>
      <c r="J795" s="135">
        <v>12</v>
      </c>
      <c r="K795" s="137">
        <v>766</v>
      </c>
      <c r="L795" s="66"/>
    </row>
    <row r="796" spans="1:13" ht="15" customHeight="1">
      <c r="A796" s="61"/>
      <c r="B796" s="39" t="s">
        <v>1204</v>
      </c>
      <c r="C796" s="40" t="s">
        <v>1301</v>
      </c>
      <c r="D796" s="41">
        <v>260</v>
      </c>
      <c r="E796" s="46">
        <v>54</v>
      </c>
      <c r="F796" s="42">
        <f t="shared" si="26"/>
        <v>54</v>
      </c>
      <c r="G796" s="43">
        <f t="shared" si="27"/>
        <v>0</v>
      </c>
      <c r="H796" s="44">
        <v>628136406574</v>
      </c>
      <c r="I796" s="268" t="s">
        <v>1205</v>
      </c>
      <c r="J796" s="136">
        <v>12</v>
      </c>
      <c r="K796" s="137">
        <v>767</v>
      </c>
    </row>
    <row r="797" spans="1:13" s="71" customFormat="1">
      <c r="A797" s="61"/>
      <c r="B797" s="39" t="s">
        <v>1218</v>
      </c>
      <c r="C797" s="40" t="s">
        <v>1308</v>
      </c>
      <c r="D797" s="41">
        <v>262</v>
      </c>
      <c r="E797" s="46">
        <v>54</v>
      </c>
      <c r="F797" s="42">
        <f t="shared" si="26"/>
        <v>54</v>
      </c>
      <c r="G797" s="43">
        <f t="shared" si="27"/>
        <v>0</v>
      </c>
      <c r="H797" s="44">
        <v>628136506588</v>
      </c>
      <c r="I797" s="268" t="s">
        <v>1219</v>
      </c>
      <c r="J797" s="136">
        <v>12</v>
      </c>
      <c r="K797" s="137">
        <v>768</v>
      </c>
      <c r="L797" s="6"/>
      <c r="M797"/>
    </row>
    <row r="798" spans="1:13" ht="24.95" customHeight="1">
      <c r="A798" s="61"/>
      <c r="B798" s="39" t="s">
        <v>1210</v>
      </c>
      <c r="C798" s="49" t="s">
        <v>1304</v>
      </c>
      <c r="D798" s="41">
        <v>261</v>
      </c>
      <c r="E798" s="46">
        <v>54</v>
      </c>
      <c r="F798" s="42">
        <f t="shared" si="26"/>
        <v>54</v>
      </c>
      <c r="G798" s="43">
        <f t="shared" si="27"/>
        <v>0</v>
      </c>
      <c r="H798" s="44">
        <v>628136506595</v>
      </c>
      <c r="I798" s="269" t="s">
        <v>1211</v>
      </c>
      <c r="J798" s="136">
        <v>12</v>
      </c>
      <c r="K798" s="137">
        <v>769</v>
      </c>
    </row>
    <row r="799" spans="1:13" s="55" customFormat="1" ht="13.5" customHeight="1">
      <c r="A799" s="61"/>
      <c r="B799" s="39" t="s">
        <v>1216</v>
      </c>
      <c r="C799" s="40" t="s">
        <v>1307</v>
      </c>
      <c r="D799" s="41">
        <v>261</v>
      </c>
      <c r="E799" s="46">
        <v>54</v>
      </c>
      <c r="F799" s="46">
        <f t="shared" si="26"/>
        <v>54</v>
      </c>
      <c r="G799" s="53">
        <f t="shared" si="27"/>
        <v>0</v>
      </c>
      <c r="H799" s="44">
        <v>628136306607</v>
      </c>
      <c r="I799" s="268" t="s">
        <v>1217</v>
      </c>
      <c r="J799" s="136">
        <v>12</v>
      </c>
      <c r="K799" s="137">
        <v>770</v>
      </c>
      <c r="L799" s="54"/>
    </row>
    <row r="800" spans="1:13">
      <c r="A800" s="61"/>
      <c r="B800" s="39" t="s">
        <v>1220</v>
      </c>
      <c r="C800" s="49" t="s">
        <v>1309</v>
      </c>
      <c r="D800" s="41">
        <v>262</v>
      </c>
      <c r="E800" s="46">
        <v>54</v>
      </c>
      <c r="F800" s="42">
        <f t="shared" si="26"/>
        <v>54</v>
      </c>
      <c r="G800" s="43">
        <f t="shared" si="27"/>
        <v>0</v>
      </c>
      <c r="H800" s="44">
        <v>628136306614</v>
      </c>
      <c r="I800" s="268" t="s">
        <v>1221</v>
      </c>
      <c r="J800" s="136">
        <v>12</v>
      </c>
      <c r="K800" s="137">
        <v>771</v>
      </c>
      <c r="L800" s="64"/>
      <c r="M800" s="55"/>
    </row>
    <row r="801" spans="1:13" s="55" customFormat="1">
      <c r="A801" s="61"/>
      <c r="B801" s="39" t="s">
        <v>1214</v>
      </c>
      <c r="C801" s="40" t="s">
        <v>1306</v>
      </c>
      <c r="D801" s="41">
        <v>261</v>
      </c>
      <c r="E801" s="46">
        <v>54</v>
      </c>
      <c r="F801" s="42">
        <f t="shared" si="26"/>
        <v>54</v>
      </c>
      <c r="G801" s="43">
        <f t="shared" si="27"/>
        <v>0</v>
      </c>
      <c r="H801" s="44">
        <v>628136306621</v>
      </c>
      <c r="I801" s="268" t="s">
        <v>1215</v>
      </c>
      <c r="J801" s="136">
        <v>12</v>
      </c>
      <c r="K801" s="137">
        <v>772</v>
      </c>
      <c r="L801" s="6"/>
      <c r="M801"/>
    </row>
    <row r="802" spans="1:13" ht="13.5" customHeight="1">
      <c r="A802" s="61"/>
      <c r="B802" s="39" t="s">
        <v>1208</v>
      </c>
      <c r="C802" s="40" t="s">
        <v>1303</v>
      </c>
      <c r="D802" s="41">
        <v>260</v>
      </c>
      <c r="E802" s="46">
        <v>54</v>
      </c>
      <c r="F802" s="42">
        <f t="shared" si="26"/>
        <v>54</v>
      </c>
      <c r="G802" s="43">
        <f t="shared" si="27"/>
        <v>0</v>
      </c>
      <c r="H802" s="44">
        <v>628136306638</v>
      </c>
      <c r="I802" s="268" t="s">
        <v>1209</v>
      </c>
      <c r="J802" s="136">
        <v>12</v>
      </c>
      <c r="K802" s="137">
        <v>773</v>
      </c>
      <c r="L802" s="54"/>
      <c r="M802" s="55"/>
    </row>
    <row r="803" spans="1:13" ht="13.5" customHeight="1">
      <c r="A803" s="61"/>
      <c r="B803" s="39" t="s">
        <v>1212</v>
      </c>
      <c r="C803" s="40" t="s">
        <v>1305</v>
      </c>
      <c r="D803" s="41">
        <v>261</v>
      </c>
      <c r="E803" s="46">
        <v>54</v>
      </c>
      <c r="F803" s="42">
        <f t="shared" si="26"/>
        <v>54</v>
      </c>
      <c r="G803" s="43">
        <f t="shared" si="27"/>
        <v>0</v>
      </c>
      <c r="H803" s="44">
        <v>628136306645</v>
      </c>
      <c r="I803" s="268" t="s">
        <v>1213</v>
      </c>
      <c r="J803" s="136">
        <v>12</v>
      </c>
      <c r="K803" s="137">
        <v>774</v>
      </c>
      <c r="L803" s="76"/>
      <c r="M803" s="71"/>
    </row>
    <row r="804" spans="1:13" ht="13.5" customHeight="1">
      <c r="A804" s="215"/>
      <c r="B804" s="265" t="s">
        <v>1592</v>
      </c>
      <c r="C804" s="266" t="s">
        <v>1226</v>
      </c>
      <c r="D804" s="267"/>
      <c r="E804" s="267"/>
      <c r="F804" s="220"/>
      <c r="G804" s="220"/>
      <c r="H804" s="267"/>
      <c r="I804" s="224"/>
      <c r="J804" s="222"/>
      <c r="K804" s="137">
        <v>775</v>
      </c>
    </row>
    <row r="805" spans="1:13" ht="13.5" customHeight="1">
      <c r="A805" s="61"/>
      <c r="B805" s="39" t="s">
        <v>1227</v>
      </c>
      <c r="C805" s="40" t="s">
        <v>1537</v>
      </c>
      <c r="D805" s="41">
        <v>263</v>
      </c>
      <c r="E805" s="42">
        <v>5</v>
      </c>
      <c r="F805" s="42">
        <f t="shared" ref="F805:F816" si="28">E805*(1-F$26)</f>
        <v>5</v>
      </c>
      <c r="G805" s="43">
        <f t="shared" ref="G805:G816" si="29">A805*F805</f>
        <v>0</v>
      </c>
      <c r="H805" s="44">
        <v>628136501057</v>
      </c>
      <c r="I805" s="278"/>
      <c r="J805" s="135">
        <v>100</v>
      </c>
      <c r="K805" s="137">
        <v>776</v>
      </c>
    </row>
    <row r="806" spans="1:13" ht="13.5" customHeight="1">
      <c r="A806" s="61"/>
      <c r="B806" s="39" t="s">
        <v>1232</v>
      </c>
      <c r="C806" s="40" t="s">
        <v>1540</v>
      </c>
      <c r="D806" s="41">
        <v>263</v>
      </c>
      <c r="E806" s="42">
        <v>5</v>
      </c>
      <c r="F806" s="42">
        <f t="shared" si="28"/>
        <v>5</v>
      </c>
      <c r="G806" s="43">
        <f t="shared" si="29"/>
        <v>0</v>
      </c>
      <c r="H806" s="44">
        <v>628136501088</v>
      </c>
      <c r="I806" s="278"/>
      <c r="J806" s="135">
        <v>100</v>
      </c>
      <c r="K806" s="137">
        <v>777</v>
      </c>
    </row>
    <row r="807" spans="1:13" ht="13.5" customHeight="1">
      <c r="A807" s="61"/>
      <c r="B807" s="39" t="s">
        <v>1229</v>
      </c>
      <c r="C807" s="40" t="s">
        <v>1539</v>
      </c>
      <c r="D807" s="41">
        <v>263</v>
      </c>
      <c r="E807" s="42">
        <v>5</v>
      </c>
      <c r="F807" s="42">
        <f t="shared" si="28"/>
        <v>5</v>
      </c>
      <c r="G807" s="43">
        <f t="shared" si="29"/>
        <v>0</v>
      </c>
      <c r="H807" s="44">
        <v>628136501095</v>
      </c>
      <c r="I807" s="278"/>
      <c r="J807" s="135">
        <v>100</v>
      </c>
      <c r="K807" s="137">
        <v>778</v>
      </c>
    </row>
    <row r="808" spans="1:13" ht="13.5" customHeight="1">
      <c r="A808" s="61"/>
      <c r="B808" s="39" t="s">
        <v>1234</v>
      </c>
      <c r="C808" s="40" t="s">
        <v>1535</v>
      </c>
      <c r="D808" s="41">
        <v>263</v>
      </c>
      <c r="E808" s="42">
        <v>5</v>
      </c>
      <c r="F808" s="42">
        <f t="shared" si="28"/>
        <v>5</v>
      </c>
      <c r="G808" s="43">
        <f t="shared" si="29"/>
        <v>0</v>
      </c>
      <c r="H808" s="44">
        <v>628136501101</v>
      </c>
      <c r="I808" s="278"/>
      <c r="J808" s="135">
        <v>100</v>
      </c>
      <c r="K808" s="137">
        <v>779</v>
      </c>
    </row>
    <row r="809" spans="1:13" ht="13.5" customHeight="1">
      <c r="A809" s="61"/>
      <c r="B809" s="39" t="s">
        <v>1230</v>
      </c>
      <c r="C809" s="40" t="s">
        <v>1538</v>
      </c>
      <c r="D809" s="41">
        <v>263</v>
      </c>
      <c r="E809" s="42">
        <v>5</v>
      </c>
      <c r="F809" s="42">
        <f t="shared" si="28"/>
        <v>5</v>
      </c>
      <c r="G809" s="43">
        <f t="shared" si="29"/>
        <v>0</v>
      </c>
      <c r="H809" s="36">
        <v>628136501118</v>
      </c>
      <c r="I809" s="278"/>
      <c r="J809" s="135">
        <v>100</v>
      </c>
      <c r="K809" s="137">
        <v>780</v>
      </c>
    </row>
    <row r="810" spans="1:13" s="55" customFormat="1" ht="13.5" customHeight="1">
      <c r="A810" s="61"/>
      <c r="B810" s="39" t="s">
        <v>1228</v>
      </c>
      <c r="C810" s="40" t="s">
        <v>1536</v>
      </c>
      <c r="D810" s="41">
        <v>263</v>
      </c>
      <c r="E810" s="42">
        <v>5</v>
      </c>
      <c r="F810" s="42">
        <f t="shared" si="28"/>
        <v>5</v>
      </c>
      <c r="G810" s="43">
        <f t="shared" si="29"/>
        <v>0</v>
      </c>
      <c r="H810" s="44">
        <v>628136501156</v>
      </c>
      <c r="I810" s="278"/>
      <c r="J810" s="135">
        <v>100</v>
      </c>
      <c r="K810" s="137">
        <v>781</v>
      </c>
      <c r="L810" s="54"/>
    </row>
    <row r="811" spans="1:13" ht="12.6" customHeight="1">
      <c r="A811" s="61"/>
      <c r="B811" s="39" t="s">
        <v>1231</v>
      </c>
      <c r="C811" s="40" t="s">
        <v>1542</v>
      </c>
      <c r="D811" s="41">
        <v>263</v>
      </c>
      <c r="E811" s="42">
        <v>5</v>
      </c>
      <c r="F811" s="42">
        <f t="shared" si="28"/>
        <v>5</v>
      </c>
      <c r="G811" s="43">
        <f t="shared" si="29"/>
        <v>0</v>
      </c>
      <c r="H811" s="44">
        <v>628136501132</v>
      </c>
      <c r="I811" s="278"/>
      <c r="J811" s="135">
        <v>100</v>
      </c>
      <c r="K811" s="137">
        <v>782</v>
      </c>
    </row>
    <row r="812" spans="1:13" ht="13.5" customHeight="1">
      <c r="A812" s="61"/>
      <c r="B812" s="39" t="s">
        <v>1233</v>
      </c>
      <c r="C812" s="40" t="s">
        <v>1541</v>
      </c>
      <c r="D812" s="41">
        <v>263</v>
      </c>
      <c r="E812" s="42">
        <v>5</v>
      </c>
      <c r="F812" s="42">
        <f t="shared" si="28"/>
        <v>5</v>
      </c>
      <c r="G812" s="43">
        <f t="shared" si="29"/>
        <v>0</v>
      </c>
      <c r="H812" s="44">
        <v>628136501149</v>
      </c>
      <c r="I812" s="278"/>
      <c r="J812" s="135">
        <v>100</v>
      </c>
      <c r="K812" s="137">
        <v>783</v>
      </c>
    </row>
    <row r="813" spans="1:13" ht="13.5" customHeight="1">
      <c r="A813" s="61"/>
      <c r="B813" s="39" t="s">
        <v>1547</v>
      </c>
      <c r="C813" s="40" t="s">
        <v>1544</v>
      </c>
      <c r="D813" s="41">
        <v>263</v>
      </c>
      <c r="E813" s="53">
        <v>5</v>
      </c>
      <c r="F813" s="46">
        <f t="shared" si="28"/>
        <v>5</v>
      </c>
      <c r="G813" s="53">
        <f t="shared" si="29"/>
        <v>0</v>
      </c>
      <c r="H813" s="44">
        <v>628136501163</v>
      </c>
      <c r="I813" s="278"/>
      <c r="J813" s="135">
        <v>100</v>
      </c>
      <c r="K813" s="137">
        <v>784</v>
      </c>
    </row>
    <row r="814" spans="1:13" ht="13.5" customHeight="1">
      <c r="A814" s="61"/>
      <c r="B814" s="39" t="s">
        <v>1548</v>
      </c>
      <c r="C814" s="40" t="s">
        <v>1546</v>
      </c>
      <c r="D814" s="41">
        <v>263</v>
      </c>
      <c r="E814" s="53">
        <v>5</v>
      </c>
      <c r="F814" s="46">
        <f t="shared" si="28"/>
        <v>5</v>
      </c>
      <c r="G814" s="53">
        <f t="shared" si="29"/>
        <v>0</v>
      </c>
      <c r="H814" s="44">
        <v>628136501170</v>
      </c>
      <c r="I814" s="278"/>
      <c r="J814" s="135">
        <v>100</v>
      </c>
      <c r="K814" s="137">
        <v>785</v>
      </c>
    </row>
    <row r="815" spans="1:13" ht="13.5" customHeight="1">
      <c r="A815" s="61"/>
      <c r="B815" s="39" t="s">
        <v>1534</v>
      </c>
      <c r="C815" s="40" t="s">
        <v>1543</v>
      </c>
      <c r="D815" s="41">
        <v>263</v>
      </c>
      <c r="E815" s="53">
        <v>5</v>
      </c>
      <c r="F815" s="46">
        <f t="shared" si="28"/>
        <v>5</v>
      </c>
      <c r="G815" s="53">
        <f t="shared" si="29"/>
        <v>0</v>
      </c>
      <c r="H815" s="44">
        <v>628136501187</v>
      </c>
      <c r="I815" s="278"/>
      <c r="J815" s="135">
        <v>100</v>
      </c>
      <c r="K815" s="137">
        <v>786</v>
      </c>
    </row>
    <row r="816" spans="1:13" ht="13.5" customHeight="1">
      <c r="A816" s="61"/>
      <c r="B816" s="39" t="s">
        <v>1549</v>
      </c>
      <c r="C816" s="40" t="s">
        <v>1545</v>
      </c>
      <c r="D816" s="41">
        <v>263</v>
      </c>
      <c r="E816" s="53">
        <v>5</v>
      </c>
      <c r="F816" s="46">
        <f t="shared" si="28"/>
        <v>5</v>
      </c>
      <c r="G816" s="53">
        <f t="shared" si="29"/>
        <v>0</v>
      </c>
      <c r="H816" s="44">
        <v>628136501194</v>
      </c>
      <c r="I816" s="278"/>
      <c r="J816" s="135">
        <v>100</v>
      </c>
      <c r="K816" s="137">
        <v>787</v>
      </c>
    </row>
    <row r="817" spans="1:12" ht="13.5" customHeight="1">
      <c r="A817" s="215"/>
      <c r="B817" s="216" t="s">
        <v>1592</v>
      </c>
      <c r="C817" s="217" t="s">
        <v>1235</v>
      </c>
      <c r="D817" s="218"/>
      <c r="E817" s="218"/>
      <c r="F817" s="218"/>
      <c r="G817" s="220"/>
      <c r="H817" s="218"/>
      <c r="I817" s="224"/>
      <c r="J817" s="222"/>
      <c r="K817" s="137">
        <v>788</v>
      </c>
    </row>
    <row r="818" spans="1:12" ht="13.5" customHeight="1">
      <c r="A818" s="61"/>
      <c r="B818" s="119" t="s">
        <v>1236</v>
      </c>
      <c r="C818" s="120" t="s">
        <v>1237</v>
      </c>
      <c r="D818" s="52">
        <v>264</v>
      </c>
      <c r="E818" s="121">
        <v>50</v>
      </c>
      <c r="F818" s="42">
        <f>E818*(1-F$26)</f>
        <v>50</v>
      </c>
      <c r="G818" s="81">
        <f>A818*F818</f>
        <v>0</v>
      </c>
      <c r="H818" s="122"/>
      <c r="I818" s="119" t="s">
        <v>1245</v>
      </c>
      <c r="J818" s="135">
        <v>1</v>
      </c>
      <c r="K818" s="137">
        <v>789</v>
      </c>
    </row>
    <row r="819" spans="1:12" s="115" customFormat="1" ht="13.5" customHeight="1">
      <c r="A819" s="61"/>
      <c r="B819" s="119" t="s">
        <v>1238</v>
      </c>
      <c r="C819" s="120" t="s">
        <v>1239</v>
      </c>
      <c r="D819" s="123" t="s">
        <v>1240</v>
      </c>
      <c r="E819" s="121">
        <v>50</v>
      </c>
      <c r="F819" s="42">
        <f>E819*(1-F$26)</f>
        <v>50</v>
      </c>
      <c r="G819" s="81">
        <f>A819*F819</f>
        <v>0</v>
      </c>
      <c r="H819" s="122"/>
      <c r="I819" s="119" t="s">
        <v>1246</v>
      </c>
      <c r="J819" s="135">
        <v>1</v>
      </c>
      <c r="K819" s="137">
        <v>790</v>
      </c>
      <c r="L819" s="76"/>
    </row>
    <row r="820" spans="1:12" s="55" customFormat="1" ht="13.5" customHeight="1">
      <c r="A820" s="61"/>
      <c r="B820" s="39" t="s">
        <v>1241</v>
      </c>
      <c r="C820" s="40" t="s">
        <v>1312</v>
      </c>
      <c r="D820" s="41">
        <v>265</v>
      </c>
      <c r="E820" s="42">
        <v>45</v>
      </c>
      <c r="F820" s="42">
        <f>E820*(1-F$26)</f>
        <v>45</v>
      </c>
      <c r="G820" s="43">
        <f>A820*F820</f>
        <v>0</v>
      </c>
      <c r="H820" s="44">
        <v>628136101165</v>
      </c>
      <c r="I820" s="278"/>
      <c r="J820" s="135">
        <v>6</v>
      </c>
      <c r="K820" s="137">
        <v>791</v>
      </c>
      <c r="L820" s="76"/>
    </row>
    <row r="821" spans="1:12" ht="13.5" customHeight="1">
      <c r="A821" s="163"/>
      <c r="B821" s="164" t="s">
        <v>1594</v>
      </c>
      <c r="C821" s="176"/>
      <c r="D821" s="178"/>
      <c r="E821" s="178"/>
      <c r="F821" s="179"/>
      <c r="G821" s="179"/>
      <c r="H821" s="178"/>
      <c r="I821" s="185"/>
      <c r="J821" s="180"/>
      <c r="K821" s="137">
        <v>792</v>
      </c>
    </row>
    <row r="822" spans="1:12">
      <c r="A822" s="61"/>
      <c r="B822" s="50" t="s">
        <v>1592</v>
      </c>
      <c r="C822" s="51"/>
      <c r="D822" s="41"/>
      <c r="E822" s="42">
        <v>0</v>
      </c>
      <c r="F822" s="42">
        <f t="shared" ref="F822:F834" si="30">E822*(1-F$26)</f>
        <v>0</v>
      </c>
      <c r="G822" s="43">
        <f t="shared" ref="G822:G834" si="31">A822*F822</f>
        <v>0</v>
      </c>
      <c r="H822" s="44"/>
      <c r="I822" s="148"/>
      <c r="J822" s="135"/>
      <c r="K822" s="137">
        <v>793</v>
      </c>
    </row>
    <row r="823" spans="1:12" s="55" customFormat="1" ht="13.5" customHeight="1">
      <c r="A823" s="61"/>
      <c r="B823" s="50" t="s">
        <v>1592</v>
      </c>
      <c r="C823" s="51"/>
      <c r="D823" s="41"/>
      <c r="E823" s="42">
        <v>0</v>
      </c>
      <c r="F823" s="42">
        <f t="shared" si="30"/>
        <v>0</v>
      </c>
      <c r="G823" s="43">
        <f t="shared" si="31"/>
        <v>0</v>
      </c>
      <c r="H823" s="44"/>
      <c r="I823" s="148"/>
      <c r="J823" s="135"/>
      <c r="K823" s="137">
        <v>794</v>
      </c>
      <c r="L823" s="54"/>
    </row>
    <row r="824" spans="1:12" ht="13.5" customHeight="1">
      <c r="A824" s="61"/>
      <c r="B824" s="50" t="s">
        <v>1592</v>
      </c>
      <c r="C824" s="51"/>
      <c r="D824" s="41"/>
      <c r="E824" s="42">
        <v>0</v>
      </c>
      <c r="F824" s="42">
        <f t="shared" si="30"/>
        <v>0</v>
      </c>
      <c r="G824" s="43">
        <f t="shared" si="31"/>
        <v>0</v>
      </c>
      <c r="H824" s="44"/>
      <c r="I824" s="148"/>
      <c r="J824" s="135"/>
      <c r="K824" s="137">
        <v>795</v>
      </c>
    </row>
    <row r="825" spans="1:12" ht="13.5" customHeight="1">
      <c r="A825" s="61"/>
      <c r="B825" s="50" t="s">
        <v>1592</v>
      </c>
      <c r="C825" s="51"/>
      <c r="D825" s="41"/>
      <c r="E825" s="42">
        <v>0</v>
      </c>
      <c r="F825" s="42">
        <f t="shared" si="30"/>
        <v>0</v>
      </c>
      <c r="G825" s="43">
        <f t="shared" si="31"/>
        <v>0</v>
      </c>
      <c r="H825" s="44"/>
      <c r="I825" s="148"/>
      <c r="J825" s="135"/>
      <c r="K825" s="137">
        <v>796</v>
      </c>
    </row>
    <row r="826" spans="1:12" ht="13.5" customHeight="1">
      <c r="A826" s="61"/>
      <c r="B826" s="39" t="s">
        <v>1592</v>
      </c>
      <c r="C826" s="40"/>
      <c r="D826" s="41"/>
      <c r="E826" s="42">
        <v>0</v>
      </c>
      <c r="F826" s="42">
        <f t="shared" si="30"/>
        <v>0</v>
      </c>
      <c r="G826" s="43">
        <f t="shared" si="31"/>
        <v>0</v>
      </c>
      <c r="H826" s="44"/>
      <c r="I826" s="148"/>
      <c r="J826" s="135"/>
      <c r="K826" s="137">
        <v>797</v>
      </c>
    </row>
    <row r="827" spans="1:12" ht="13.5" customHeight="1">
      <c r="A827" s="61"/>
      <c r="B827" s="39" t="s">
        <v>1592</v>
      </c>
      <c r="C827" s="40"/>
      <c r="D827" s="41"/>
      <c r="E827" s="42">
        <v>0</v>
      </c>
      <c r="F827" s="42">
        <f t="shared" si="30"/>
        <v>0</v>
      </c>
      <c r="G827" s="43">
        <f t="shared" si="31"/>
        <v>0</v>
      </c>
      <c r="H827" s="44"/>
      <c r="I827" s="148"/>
      <c r="J827" s="135"/>
      <c r="K827" s="137">
        <v>798</v>
      </c>
    </row>
    <row r="828" spans="1:12" ht="13.5" customHeight="1">
      <c r="A828" s="61"/>
      <c r="B828" s="39" t="s">
        <v>1592</v>
      </c>
      <c r="C828" s="40"/>
      <c r="D828" s="41"/>
      <c r="E828" s="42">
        <v>0</v>
      </c>
      <c r="F828" s="42">
        <f t="shared" si="30"/>
        <v>0</v>
      </c>
      <c r="G828" s="43">
        <f t="shared" si="31"/>
        <v>0</v>
      </c>
      <c r="H828" s="44"/>
      <c r="I828" s="148"/>
      <c r="J828" s="135"/>
      <c r="K828" s="137">
        <v>799</v>
      </c>
    </row>
    <row r="829" spans="1:12" ht="13.5" customHeight="1">
      <c r="A829" s="61"/>
      <c r="B829" s="39" t="s">
        <v>1592</v>
      </c>
      <c r="C829" s="40"/>
      <c r="D829" s="41"/>
      <c r="E829" s="42">
        <v>0</v>
      </c>
      <c r="F829" s="42">
        <f t="shared" si="30"/>
        <v>0</v>
      </c>
      <c r="G829" s="43">
        <f t="shared" si="31"/>
        <v>0</v>
      </c>
      <c r="H829" s="44"/>
      <c r="I829" s="148"/>
      <c r="J829" s="135"/>
      <c r="K829" s="137">
        <v>800</v>
      </c>
    </row>
    <row r="830" spans="1:12" ht="13.5" customHeight="1">
      <c r="A830" s="61"/>
      <c r="B830" s="39" t="s">
        <v>1592</v>
      </c>
      <c r="C830" s="40"/>
      <c r="D830" s="41"/>
      <c r="E830" s="42">
        <v>0</v>
      </c>
      <c r="F830" s="42">
        <f t="shared" si="30"/>
        <v>0</v>
      </c>
      <c r="G830" s="43">
        <f t="shared" si="31"/>
        <v>0</v>
      </c>
      <c r="H830" s="44"/>
      <c r="I830" s="148"/>
      <c r="J830" s="135"/>
      <c r="K830" s="137">
        <v>801</v>
      </c>
    </row>
    <row r="831" spans="1:12" ht="13.5" customHeight="1">
      <c r="A831" s="61"/>
      <c r="B831" s="39" t="s">
        <v>1592</v>
      </c>
      <c r="C831" s="40"/>
      <c r="D831" s="41"/>
      <c r="E831" s="42">
        <v>0</v>
      </c>
      <c r="F831" s="42">
        <f t="shared" si="30"/>
        <v>0</v>
      </c>
      <c r="G831" s="43">
        <f t="shared" si="31"/>
        <v>0</v>
      </c>
      <c r="H831" s="44"/>
      <c r="I831" s="148"/>
      <c r="J831" s="135"/>
      <c r="K831" s="137">
        <v>802</v>
      </c>
    </row>
    <row r="832" spans="1:12" ht="13.5" customHeight="1">
      <c r="A832" s="61"/>
      <c r="B832" s="39" t="s">
        <v>1592</v>
      </c>
      <c r="C832" s="40"/>
      <c r="D832" s="41"/>
      <c r="E832" s="42">
        <v>0</v>
      </c>
      <c r="F832" s="42">
        <f t="shared" si="30"/>
        <v>0</v>
      </c>
      <c r="G832" s="43">
        <f t="shared" si="31"/>
        <v>0</v>
      </c>
      <c r="H832" s="44"/>
      <c r="I832" s="148"/>
      <c r="J832" s="135"/>
      <c r="K832" s="137">
        <v>803</v>
      </c>
    </row>
    <row r="833" spans="1:12" ht="13.5" customHeight="1">
      <c r="A833" s="61"/>
      <c r="B833" s="39" t="s">
        <v>1592</v>
      </c>
      <c r="C833" s="40"/>
      <c r="D833" s="41"/>
      <c r="E833" s="42">
        <v>0</v>
      </c>
      <c r="F833" s="42">
        <f t="shared" si="30"/>
        <v>0</v>
      </c>
      <c r="G833" s="43">
        <f t="shared" si="31"/>
        <v>0</v>
      </c>
      <c r="H833" s="44"/>
      <c r="I833" s="148"/>
      <c r="J833" s="135"/>
      <c r="K833" s="137">
        <v>804</v>
      </c>
    </row>
    <row r="834" spans="1:12" ht="13.5" customHeight="1">
      <c r="A834" s="61"/>
      <c r="B834" s="39" t="s">
        <v>1592</v>
      </c>
      <c r="C834" s="40"/>
      <c r="D834" s="41"/>
      <c r="E834" s="46">
        <v>0</v>
      </c>
      <c r="F834" s="42">
        <f t="shared" si="30"/>
        <v>0</v>
      </c>
      <c r="G834" s="43">
        <f t="shared" si="31"/>
        <v>0</v>
      </c>
      <c r="H834" s="44"/>
      <c r="I834" s="148"/>
      <c r="J834" s="135"/>
      <c r="K834" s="137">
        <v>805</v>
      </c>
    </row>
    <row r="835" spans="1:12" ht="13.5" customHeight="1" thickBot="1">
      <c r="A835" s="186"/>
      <c r="B835" s="187" t="s">
        <v>1592</v>
      </c>
      <c r="C835" s="188"/>
      <c r="D835" s="189"/>
      <c r="E835" s="190"/>
      <c r="F835" s="190"/>
      <c r="G835" s="191"/>
      <c r="H835" s="192"/>
      <c r="I835" s="193"/>
      <c r="J835" s="194"/>
      <c r="K835" s="137">
        <v>806</v>
      </c>
    </row>
    <row r="836" spans="1:12" s="55" customFormat="1" ht="13.5" customHeight="1" thickBot="1">
      <c r="A836" s="270">
        <f>+SUM(A28:A834)</f>
        <v>0</v>
      </c>
      <c r="B836" s="271" t="s">
        <v>1242</v>
      </c>
      <c r="C836" s="272"/>
      <c r="D836" s="272"/>
      <c r="E836" s="273"/>
      <c r="F836" s="272"/>
      <c r="G836" s="274">
        <f>SUM(G28:G834)</f>
        <v>0</v>
      </c>
      <c r="H836" s="275"/>
      <c r="I836" s="276"/>
      <c r="J836" s="277"/>
      <c r="K836" s="137">
        <v>807</v>
      </c>
      <c r="L836" s="76"/>
    </row>
    <row r="837" spans="1:12" ht="7.15" customHeight="1" thickBot="1">
      <c r="A837" s="195"/>
      <c r="B837" s="196"/>
      <c r="C837" s="197"/>
      <c r="D837" s="198"/>
      <c r="E837" s="198"/>
      <c r="F837" s="198"/>
      <c r="G837" s="199"/>
      <c r="H837" s="200"/>
      <c r="I837" s="201"/>
      <c r="J837" s="202"/>
      <c r="K837" s="138"/>
    </row>
    <row r="838" spans="1:12" ht="26.1" customHeight="1" thickBot="1">
      <c r="D838" s="425" t="s">
        <v>1244</v>
      </c>
      <c r="E838" s="426"/>
      <c r="F838" s="426"/>
      <c r="G838" s="427"/>
    </row>
  </sheetData>
  <protectedRanges>
    <protectedRange sqref="D22:D24 A23:C24 I24:I25 A26:D26 F22:F26 E22:E25 I7:I8 I13:I14 I16:I17 I20:I21" name="Range2_2"/>
    <protectedRange sqref="G22:G26" name="Range2_1_2"/>
    <protectedRange sqref="A21:B21" name="Range2_3_1"/>
    <protectedRange sqref="B6:B11 E3 B13:B19 F17:F19 E18 C20:F20 E13:E16 F8:F9 G10 E8:E11 F11:F14 D19:E19 A6:A19" name="Range2_3_1_2"/>
    <protectedRange sqref="H10 G20" name="Range2_1_1_1_2"/>
    <protectedRange sqref="A3:B5 C5 E6:F7" name="Range2_2_1_2_2"/>
    <protectedRange sqref="E4" name="Range2_2_1_1_2_2"/>
    <protectedRange sqref="G4" name="Range2_2_1_1_1_1_2"/>
    <protectedRange sqref="C6 C16" name="Range2_3_3"/>
  </protectedRanges>
  <autoFilter ref="A27:K836" xr:uid="{53763438-97D8-46D9-8DD0-E6D7F2C63E2F}"/>
  <sortState xmlns:xlrd2="http://schemas.microsoft.com/office/spreadsheetml/2017/richdata2" ref="A805:M816">
    <sortCondition ref="B805:B816"/>
  </sortState>
  <mergeCells count="88">
    <mergeCell ref="A2:H2"/>
    <mergeCell ref="I2:K2"/>
    <mergeCell ref="A3:B3"/>
    <mergeCell ref="E3:F3"/>
    <mergeCell ref="G3:H3"/>
    <mergeCell ref="I3:K3"/>
    <mergeCell ref="A4:B4"/>
    <mergeCell ref="E4:F4"/>
    <mergeCell ref="I4:K4"/>
    <mergeCell ref="A5:B5"/>
    <mergeCell ref="E5:F5"/>
    <mergeCell ref="G5:H5"/>
    <mergeCell ref="I5:K5"/>
    <mergeCell ref="A6:B6"/>
    <mergeCell ref="E6:F6"/>
    <mergeCell ref="G6:H6"/>
    <mergeCell ref="I6:K6"/>
    <mergeCell ref="A7:B7"/>
    <mergeCell ref="E7:F7"/>
    <mergeCell ref="G7:H7"/>
    <mergeCell ref="I7:K7"/>
    <mergeCell ref="A8:B8"/>
    <mergeCell ref="E8:F8"/>
    <mergeCell ref="G8:H8"/>
    <mergeCell ref="I8:K8"/>
    <mergeCell ref="A9:B9"/>
    <mergeCell ref="E9:F9"/>
    <mergeCell ref="G9:H9"/>
    <mergeCell ref="I9:K9"/>
    <mergeCell ref="A10:B10"/>
    <mergeCell ref="E10:F10"/>
    <mergeCell ref="I10:K10"/>
    <mergeCell ref="A11:B11"/>
    <mergeCell ref="E11:F11"/>
    <mergeCell ref="G11:H11"/>
    <mergeCell ref="I11:K11"/>
    <mergeCell ref="A12:B12"/>
    <mergeCell ref="E12:F12"/>
    <mergeCell ref="G12:H12"/>
    <mergeCell ref="I12:K12"/>
    <mergeCell ref="A13:B13"/>
    <mergeCell ref="E13:F13"/>
    <mergeCell ref="G13:H13"/>
    <mergeCell ref="I13:K13"/>
    <mergeCell ref="A14:B14"/>
    <mergeCell ref="E14:F14"/>
    <mergeCell ref="G14:H14"/>
    <mergeCell ref="I14:K14"/>
    <mergeCell ref="A15:B15"/>
    <mergeCell ref="E15:F15"/>
    <mergeCell ref="G15:H15"/>
    <mergeCell ref="I15:K15"/>
    <mergeCell ref="A16:B16"/>
    <mergeCell ref="I16:K16"/>
    <mergeCell ref="A17:B17"/>
    <mergeCell ref="E17:F17"/>
    <mergeCell ref="G17:H17"/>
    <mergeCell ref="I17:K17"/>
    <mergeCell ref="A18:B18"/>
    <mergeCell ref="E18:F18"/>
    <mergeCell ref="G18:H18"/>
    <mergeCell ref="I18:K18"/>
    <mergeCell ref="A19:B19"/>
    <mergeCell ref="E19:F19"/>
    <mergeCell ref="G19:H19"/>
    <mergeCell ref="I19:K19"/>
    <mergeCell ref="A20:B20"/>
    <mergeCell ref="C20:H20"/>
    <mergeCell ref="I20:K20"/>
    <mergeCell ref="A21:B21"/>
    <mergeCell ref="C21:H21"/>
    <mergeCell ref="I21:K21"/>
    <mergeCell ref="I1:K1"/>
    <mergeCell ref="D838:G838"/>
    <mergeCell ref="A24:B24"/>
    <mergeCell ref="C24:H24"/>
    <mergeCell ref="A25:B25"/>
    <mergeCell ref="C25:H25"/>
    <mergeCell ref="J25:K25"/>
    <mergeCell ref="D26:E26"/>
    <mergeCell ref="G26:H26"/>
    <mergeCell ref="I26:K26"/>
    <mergeCell ref="A22:B22"/>
    <mergeCell ref="C22:H22"/>
    <mergeCell ref="I22:K22"/>
    <mergeCell ref="A23:B23"/>
    <mergeCell ref="C23:H23"/>
    <mergeCell ref="I23:K23"/>
  </mergeCells>
  <hyperlinks>
    <hyperlink ref="I2:K2" r:id="rId1" location="p=1" display="CLICK HERE TO VIEW 2026 CATALOG" xr:uid="{E450152E-E2D6-4601-BE14-808B553A51DB}"/>
  </hyperlinks>
  <pageMargins left="0.2" right="0.2" top="0.25" bottom="0.5" header="0.3" footer="0.25"/>
  <pageSetup scale="92" fitToHeight="0" orientation="portrait" r:id="rId2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9393-C4E0-4E0B-9C62-2518FBAB468C}">
  <sheetPr>
    <pageSetUpPr fitToPage="1"/>
  </sheetPr>
  <dimension ref="A1:M44"/>
  <sheetViews>
    <sheetView zoomScale="130" zoomScaleNormal="130" workbookViewId="0">
      <selection activeCell="J37" sqref="J37"/>
    </sheetView>
  </sheetViews>
  <sheetFormatPr defaultRowHeight="15"/>
  <cols>
    <col min="1" max="1" width="9.28515625" style="125" customWidth="1"/>
    <col min="2" max="2" width="44.140625" style="132" customWidth="1"/>
    <col min="3" max="3" width="7.5703125" customWidth="1"/>
    <col min="4" max="4" width="8.85546875" customWidth="1"/>
    <col min="5" max="5" width="14.140625" style="127" customWidth="1"/>
    <col min="6" max="6" width="2" style="6" customWidth="1"/>
    <col min="7" max="7" width="12.7109375" style="323" customWidth="1"/>
  </cols>
  <sheetData>
    <row r="1" spans="1:13" ht="30.75" thickBot="1">
      <c r="B1" s="308" t="s">
        <v>1828</v>
      </c>
    </row>
    <row r="2" spans="1:13" ht="39" thickBot="1">
      <c r="A2" s="204" t="s">
        <v>53</v>
      </c>
      <c r="B2" s="205" t="s">
        <v>54</v>
      </c>
      <c r="C2" s="309" t="s">
        <v>1827</v>
      </c>
      <c r="D2" s="207" t="s">
        <v>1600</v>
      </c>
      <c r="E2" s="210" t="s">
        <v>59</v>
      </c>
      <c r="G2" s="337" t="s">
        <v>1852</v>
      </c>
    </row>
    <row r="3" spans="1:13" s="109" customFormat="1" ht="13.5" customHeight="1">
      <c r="A3" s="328" t="s">
        <v>895</v>
      </c>
      <c r="B3" s="335" t="s">
        <v>1853</v>
      </c>
      <c r="C3" s="324">
        <v>202</v>
      </c>
      <c r="D3" s="325">
        <v>10</v>
      </c>
      <c r="E3" s="326">
        <v>628136602433</v>
      </c>
      <c r="F3" s="108"/>
      <c r="G3" s="338">
        <v>0</v>
      </c>
    </row>
    <row r="4" spans="1:13" s="55" customFormat="1" ht="13.5" customHeight="1">
      <c r="A4" s="39" t="s">
        <v>1585</v>
      </c>
      <c r="B4" s="40" t="s">
        <v>1586</v>
      </c>
      <c r="C4" s="41">
        <v>204</v>
      </c>
      <c r="D4" s="42">
        <v>10</v>
      </c>
      <c r="E4" s="44">
        <v>628136604116</v>
      </c>
      <c r="F4" s="83"/>
      <c r="G4" s="339">
        <v>123</v>
      </c>
      <c r="H4" s="79"/>
      <c r="I4" s="79"/>
      <c r="J4" s="79"/>
      <c r="K4" s="79"/>
      <c r="L4" s="79"/>
      <c r="M4" s="79"/>
    </row>
    <row r="5" spans="1:13" ht="13.35" customHeight="1">
      <c r="A5" s="39" t="s">
        <v>622</v>
      </c>
      <c r="B5" s="40" t="s">
        <v>623</v>
      </c>
      <c r="C5" s="41">
        <v>144</v>
      </c>
      <c r="D5" s="42">
        <v>10</v>
      </c>
      <c r="E5" s="44">
        <v>628136004404</v>
      </c>
      <c r="F5" s="62"/>
      <c r="G5" s="339">
        <v>353</v>
      </c>
      <c r="H5" s="63"/>
      <c r="I5" s="63"/>
      <c r="J5" s="63"/>
      <c r="K5" s="63"/>
      <c r="L5" s="63"/>
      <c r="M5" s="63"/>
    </row>
    <row r="6" spans="1:13" s="330" customFormat="1" ht="13.5" customHeight="1">
      <c r="A6" s="329" t="s">
        <v>630</v>
      </c>
      <c r="B6" s="336" t="s">
        <v>1854</v>
      </c>
      <c r="C6" s="324">
        <v>145</v>
      </c>
      <c r="D6" s="325">
        <v>10</v>
      </c>
      <c r="E6" s="326">
        <v>628136605632</v>
      </c>
      <c r="F6" s="108"/>
      <c r="G6" s="338">
        <v>0</v>
      </c>
      <c r="H6" s="109"/>
      <c r="I6" s="109"/>
      <c r="J6" s="109"/>
      <c r="K6" s="109"/>
      <c r="L6" s="109"/>
      <c r="M6" s="109"/>
    </row>
    <row r="7" spans="1:13" s="109" customFormat="1" ht="13.5" customHeight="1">
      <c r="A7" s="328" t="s">
        <v>831</v>
      </c>
      <c r="B7" s="336" t="s">
        <v>1855</v>
      </c>
      <c r="C7" s="324">
        <v>190</v>
      </c>
      <c r="D7" s="325">
        <v>10</v>
      </c>
      <c r="E7" s="326">
        <v>628136608251</v>
      </c>
      <c r="F7" s="327"/>
      <c r="G7" s="338">
        <v>0</v>
      </c>
      <c r="H7" s="330"/>
      <c r="I7" s="330"/>
      <c r="J7" s="330"/>
      <c r="K7" s="330"/>
      <c r="L7" s="330"/>
      <c r="M7" s="330"/>
    </row>
    <row r="8" spans="1:13" ht="13.5" customHeight="1">
      <c r="A8" s="39" t="s">
        <v>858</v>
      </c>
      <c r="B8" s="40" t="s">
        <v>1504</v>
      </c>
      <c r="C8" s="41">
        <v>196</v>
      </c>
      <c r="D8" s="42">
        <v>10</v>
      </c>
      <c r="E8" s="44">
        <v>628136608350</v>
      </c>
      <c r="F8" s="66"/>
      <c r="G8" s="339">
        <v>229</v>
      </c>
      <c r="H8" s="67"/>
      <c r="I8" s="67"/>
      <c r="J8" s="67"/>
      <c r="K8" s="67"/>
      <c r="L8" s="67"/>
      <c r="M8" s="67"/>
    </row>
    <row r="9" spans="1:13" s="331" customFormat="1" ht="13.5" customHeight="1">
      <c r="A9" s="328" t="s">
        <v>790</v>
      </c>
      <c r="B9" s="336" t="s">
        <v>1856</v>
      </c>
      <c r="C9" s="324">
        <v>182</v>
      </c>
      <c r="D9" s="325">
        <v>10</v>
      </c>
      <c r="E9" s="326">
        <v>628136608510</v>
      </c>
      <c r="F9" s="108"/>
      <c r="G9" s="338">
        <v>0</v>
      </c>
      <c r="H9" s="109"/>
      <c r="I9" s="109"/>
      <c r="J9" s="109"/>
      <c r="K9" s="109"/>
      <c r="L9" s="109"/>
      <c r="M9" s="109"/>
    </row>
    <row r="10" spans="1:13" ht="13.5" customHeight="1">
      <c r="A10" s="50" t="s">
        <v>586</v>
      </c>
      <c r="B10" s="51" t="s">
        <v>1822</v>
      </c>
      <c r="C10" s="52">
        <v>147</v>
      </c>
      <c r="D10" s="43">
        <v>10</v>
      </c>
      <c r="E10" s="45">
        <v>628136608633</v>
      </c>
      <c r="F10" s="133"/>
      <c r="G10" s="339">
        <v>105</v>
      </c>
      <c r="H10" s="134"/>
      <c r="I10" s="134"/>
      <c r="J10" s="134"/>
      <c r="K10" s="134"/>
      <c r="L10" s="134"/>
      <c r="M10" s="134"/>
    </row>
    <row r="11" spans="1:13" s="109" customFormat="1" ht="13.5" customHeight="1">
      <c r="A11" s="328" t="s">
        <v>649</v>
      </c>
      <c r="B11" s="336" t="s">
        <v>1857</v>
      </c>
      <c r="C11" s="324">
        <v>150</v>
      </c>
      <c r="D11" s="325">
        <v>10</v>
      </c>
      <c r="E11" s="326">
        <v>628136609159</v>
      </c>
      <c r="F11" s="327"/>
      <c r="G11" s="340">
        <v>0</v>
      </c>
      <c r="H11" s="332"/>
      <c r="I11" s="332"/>
      <c r="J11" s="332"/>
      <c r="K11" s="332"/>
      <c r="L11" s="332"/>
      <c r="M11" s="332"/>
    </row>
    <row r="12" spans="1:13" s="109" customFormat="1" ht="13.5" customHeight="1">
      <c r="A12" s="328" t="s">
        <v>898</v>
      </c>
      <c r="B12" s="336" t="s">
        <v>1858</v>
      </c>
      <c r="C12" s="324">
        <v>202</v>
      </c>
      <c r="D12" s="325">
        <v>10</v>
      </c>
      <c r="E12" s="326">
        <v>628136609241</v>
      </c>
      <c r="F12" s="327"/>
      <c r="G12" s="324">
        <v>0</v>
      </c>
      <c r="H12" s="331"/>
      <c r="I12" s="331"/>
      <c r="J12" s="331"/>
      <c r="K12" s="331"/>
      <c r="L12" s="331"/>
      <c r="M12" s="331"/>
    </row>
    <row r="13" spans="1:13" s="109" customFormat="1" ht="13.5" customHeight="1">
      <c r="A13" s="328" t="s">
        <v>446</v>
      </c>
      <c r="B13" s="336" t="s">
        <v>447</v>
      </c>
      <c r="C13" s="324">
        <v>104</v>
      </c>
      <c r="D13" s="325">
        <v>10</v>
      </c>
      <c r="E13" s="326">
        <v>628136609487</v>
      </c>
      <c r="F13" s="333"/>
      <c r="G13" s="338">
        <v>0</v>
      </c>
      <c r="H13" s="330"/>
      <c r="I13" s="330"/>
      <c r="J13" s="330"/>
      <c r="K13" s="330"/>
      <c r="L13" s="330"/>
      <c r="M13" s="330"/>
    </row>
    <row r="14" spans="1:13" s="63" customFormat="1" ht="13.5" customHeight="1">
      <c r="A14" s="39" t="s">
        <v>588</v>
      </c>
      <c r="B14" s="40" t="s">
        <v>589</v>
      </c>
      <c r="C14" s="41">
        <v>134</v>
      </c>
      <c r="D14" s="42">
        <v>10</v>
      </c>
      <c r="E14" s="44">
        <v>628136609760</v>
      </c>
      <c r="F14" s="83"/>
      <c r="G14" s="52">
        <v>144</v>
      </c>
      <c r="H14" s="78"/>
      <c r="I14" s="78"/>
      <c r="J14" s="78"/>
      <c r="K14" s="78"/>
      <c r="L14" s="78"/>
      <c r="M14" s="78"/>
    </row>
    <row r="15" spans="1:13" s="55" customFormat="1" ht="13.5" customHeight="1">
      <c r="A15" s="39" t="s">
        <v>627</v>
      </c>
      <c r="B15" s="49" t="s">
        <v>1423</v>
      </c>
      <c r="C15" s="41">
        <v>145</v>
      </c>
      <c r="D15" s="42">
        <v>10</v>
      </c>
      <c r="E15" s="44">
        <v>628136609838</v>
      </c>
      <c r="F15" s="54"/>
      <c r="G15" s="52">
        <v>407</v>
      </c>
      <c r="H15" s="71"/>
      <c r="I15" s="71"/>
      <c r="J15" s="71"/>
      <c r="K15" s="71"/>
      <c r="L15" s="71"/>
      <c r="M15" s="71"/>
    </row>
    <row r="16" spans="1:13" s="109" customFormat="1" ht="13.5" customHeight="1">
      <c r="A16" s="328" t="s">
        <v>813</v>
      </c>
      <c r="B16" s="336" t="s">
        <v>1859</v>
      </c>
      <c r="C16" s="324">
        <v>186</v>
      </c>
      <c r="D16" s="325">
        <v>10</v>
      </c>
      <c r="E16" s="326">
        <v>628136619912</v>
      </c>
      <c r="F16" s="327"/>
      <c r="G16" s="340">
        <v>0</v>
      </c>
      <c r="H16" s="332"/>
      <c r="I16" s="332"/>
      <c r="J16" s="332"/>
      <c r="K16" s="332"/>
      <c r="L16" s="332"/>
      <c r="M16" s="332"/>
    </row>
    <row r="17" spans="1:13" s="55" customFormat="1" ht="13.5" customHeight="1">
      <c r="A17" s="39" t="s">
        <v>881</v>
      </c>
      <c r="B17" s="51" t="s">
        <v>882</v>
      </c>
      <c r="C17" s="41">
        <v>199</v>
      </c>
      <c r="D17" s="42">
        <v>10</v>
      </c>
      <c r="E17" s="44">
        <v>628136636827</v>
      </c>
      <c r="F17" s="97"/>
      <c r="G17" s="341">
        <v>76</v>
      </c>
      <c r="H17" s="65"/>
      <c r="I17" s="65"/>
      <c r="J17" s="65"/>
      <c r="K17" s="65"/>
      <c r="L17" s="65"/>
      <c r="M17" s="65"/>
    </row>
    <row r="18" spans="1:13" s="55" customFormat="1" ht="13.5" customHeight="1">
      <c r="A18" s="39" t="s">
        <v>874</v>
      </c>
      <c r="B18" s="40" t="s">
        <v>875</v>
      </c>
      <c r="C18" s="41">
        <v>199</v>
      </c>
      <c r="D18" s="42">
        <v>10</v>
      </c>
      <c r="E18" s="44">
        <v>628136650984</v>
      </c>
      <c r="F18" s="54"/>
      <c r="G18" s="339">
        <v>241</v>
      </c>
    </row>
    <row r="19" spans="1:13" s="78" customFormat="1" ht="13.5" customHeight="1">
      <c r="A19" s="39" t="s">
        <v>850</v>
      </c>
      <c r="B19" s="49" t="s">
        <v>1498</v>
      </c>
      <c r="C19" s="41">
        <v>193</v>
      </c>
      <c r="D19" s="42">
        <v>10</v>
      </c>
      <c r="E19" s="44">
        <v>628136653084</v>
      </c>
      <c r="F19" s="64"/>
      <c r="G19" s="342">
        <v>198</v>
      </c>
      <c r="H19" s="70"/>
      <c r="I19" s="70"/>
      <c r="J19" s="70"/>
      <c r="K19" s="70"/>
      <c r="L19" s="70"/>
      <c r="M19" s="70"/>
    </row>
    <row r="20" spans="1:13" s="109" customFormat="1" ht="13.5" customHeight="1">
      <c r="A20" s="328" t="s">
        <v>424</v>
      </c>
      <c r="B20" s="336" t="s">
        <v>1860</v>
      </c>
      <c r="C20" s="324">
        <v>97</v>
      </c>
      <c r="D20" s="325">
        <v>10</v>
      </c>
      <c r="E20" s="326">
        <v>628136654289</v>
      </c>
      <c r="F20" s="108"/>
      <c r="G20" s="338">
        <v>0</v>
      </c>
    </row>
    <row r="21" spans="1:13" s="63" customFormat="1" ht="13.5" customHeight="1">
      <c r="A21" s="39" t="s">
        <v>392</v>
      </c>
      <c r="B21" s="49" t="s">
        <v>1365</v>
      </c>
      <c r="C21" s="41">
        <v>90</v>
      </c>
      <c r="D21" s="42">
        <v>10</v>
      </c>
      <c r="E21" s="44">
        <v>628136654647</v>
      </c>
      <c r="F21" s="54"/>
      <c r="G21" s="339">
        <v>150</v>
      </c>
      <c r="H21" s="55"/>
      <c r="I21" s="55"/>
      <c r="J21" s="55"/>
      <c r="K21" s="55"/>
      <c r="L21" s="55"/>
      <c r="M21" s="55"/>
    </row>
    <row r="22" spans="1:13" s="331" customFormat="1" ht="13.5" customHeight="1">
      <c r="A22" s="328" t="s">
        <v>391</v>
      </c>
      <c r="B22" s="336" t="s">
        <v>1861</v>
      </c>
      <c r="C22" s="324">
        <v>90</v>
      </c>
      <c r="D22" s="325">
        <v>10</v>
      </c>
      <c r="E22" s="326">
        <v>628136654654</v>
      </c>
      <c r="F22" s="108"/>
      <c r="G22" s="338">
        <v>0</v>
      </c>
      <c r="H22" s="109"/>
      <c r="I22" s="109"/>
      <c r="J22" s="109"/>
      <c r="K22" s="109"/>
      <c r="L22" s="109"/>
      <c r="M22" s="109"/>
    </row>
    <row r="23" spans="1:13" ht="13.5" customHeight="1">
      <c r="A23" s="39" t="s">
        <v>560</v>
      </c>
      <c r="B23" s="40" t="s">
        <v>561</v>
      </c>
      <c r="C23" s="41">
        <v>117</v>
      </c>
      <c r="D23" s="42">
        <v>10</v>
      </c>
      <c r="E23" s="44">
        <v>628136654883</v>
      </c>
      <c r="F23" s="54"/>
      <c r="G23" s="339">
        <v>1098</v>
      </c>
      <c r="H23" s="55"/>
      <c r="I23" s="55"/>
      <c r="J23" s="55"/>
      <c r="K23" s="55"/>
      <c r="L23" s="55"/>
      <c r="M23" s="55"/>
    </row>
    <row r="24" spans="1:13" s="332" customFormat="1" ht="13.5" customHeight="1">
      <c r="A24" s="328" t="s">
        <v>619</v>
      </c>
      <c r="B24" s="336" t="s">
        <v>1862</v>
      </c>
      <c r="C24" s="324">
        <v>143</v>
      </c>
      <c r="D24" s="325">
        <v>10</v>
      </c>
      <c r="E24" s="326">
        <v>628136655309</v>
      </c>
      <c r="F24" s="108"/>
      <c r="G24" s="338">
        <v>0</v>
      </c>
      <c r="H24" s="109"/>
      <c r="I24" s="109"/>
      <c r="J24" s="109"/>
      <c r="K24" s="109"/>
      <c r="L24" s="109"/>
      <c r="M24" s="109"/>
    </row>
    <row r="25" spans="1:13" s="109" customFormat="1" ht="13.35" customHeight="1">
      <c r="A25" s="328" t="s">
        <v>303</v>
      </c>
      <c r="B25" s="336" t="s">
        <v>304</v>
      </c>
      <c r="C25" s="324">
        <v>74</v>
      </c>
      <c r="D25" s="325">
        <v>10</v>
      </c>
      <c r="E25" s="326">
        <v>628136655408</v>
      </c>
      <c r="F25" s="334"/>
      <c r="G25" s="324">
        <v>0</v>
      </c>
      <c r="H25" s="331"/>
      <c r="I25" s="331"/>
      <c r="J25" s="331"/>
      <c r="K25" s="331"/>
      <c r="L25" s="331"/>
      <c r="M25" s="331"/>
    </row>
    <row r="26" spans="1:13" s="96" customFormat="1" ht="13.5" customHeight="1">
      <c r="A26" s="39" t="s">
        <v>356</v>
      </c>
      <c r="B26" s="40" t="s">
        <v>357</v>
      </c>
      <c r="C26" s="41">
        <v>85</v>
      </c>
      <c r="D26" s="42">
        <v>10</v>
      </c>
      <c r="E26" s="44">
        <v>628136656368</v>
      </c>
      <c r="F26" s="6"/>
      <c r="G26" s="339">
        <v>450</v>
      </c>
      <c r="H26"/>
      <c r="I26"/>
      <c r="J26"/>
      <c r="K26"/>
      <c r="L26"/>
      <c r="M26"/>
    </row>
    <row r="27" spans="1:13" s="330" customFormat="1" ht="13.5" customHeight="1">
      <c r="A27" s="328" t="s">
        <v>366</v>
      </c>
      <c r="B27" s="336" t="s">
        <v>367</v>
      </c>
      <c r="C27" s="324">
        <v>82</v>
      </c>
      <c r="D27" s="325">
        <v>10</v>
      </c>
      <c r="E27" s="326">
        <v>628136656375</v>
      </c>
      <c r="F27" s="108"/>
      <c r="G27" s="338">
        <v>0</v>
      </c>
      <c r="H27" s="109"/>
      <c r="I27" s="109"/>
      <c r="J27" s="109"/>
      <c r="K27" s="109"/>
      <c r="L27" s="109"/>
      <c r="M27" s="109"/>
    </row>
    <row r="28" spans="1:13" s="70" customFormat="1" ht="13.5" customHeight="1">
      <c r="A28" s="50" t="s">
        <v>382</v>
      </c>
      <c r="B28" s="51" t="s">
        <v>383</v>
      </c>
      <c r="C28" s="52">
        <v>87</v>
      </c>
      <c r="D28" s="42">
        <v>10</v>
      </c>
      <c r="E28" s="45">
        <v>628136657211</v>
      </c>
      <c r="F28" s="72"/>
      <c r="G28" s="339">
        <v>238</v>
      </c>
      <c r="H28" s="73"/>
      <c r="I28" s="73"/>
      <c r="J28" s="73"/>
      <c r="K28" s="73"/>
      <c r="L28" s="73"/>
      <c r="M28" s="73"/>
    </row>
    <row r="29" spans="1:13" s="67" customFormat="1" ht="13.5" customHeight="1">
      <c r="A29" s="50" t="s">
        <v>388</v>
      </c>
      <c r="B29" s="51" t="s">
        <v>1361</v>
      </c>
      <c r="C29" s="52">
        <v>89</v>
      </c>
      <c r="D29" s="42">
        <v>10</v>
      </c>
      <c r="E29" s="45">
        <v>628136657532</v>
      </c>
      <c r="F29" s="72"/>
      <c r="G29" s="339">
        <v>170</v>
      </c>
      <c r="H29" s="73"/>
      <c r="I29" s="73"/>
      <c r="J29" s="73"/>
      <c r="K29" s="73"/>
      <c r="L29" s="73"/>
      <c r="M29" s="73"/>
    </row>
    <row r="30" spans="1:13" s="330" customFormat="1" ht="13.5" customHeight="1">
      <c r="A30" s="328" t="s">
        <v>903</v>
      </c>
      <c r="B30" s="336" t="s">
        <v>1863</v>
      </c>
      <c r="C30" s="324">
        <v>203</v>
      </c>
      <c r="D30" s="325">
        <v>10</v>
      </c>
      <c r="E30" s="326">
        <v>628136671668</v>
      </c>
      <c r="F30" s="327"/>
      <c r="G30" s="338">
        <v>0</v>
      </c>
    </row>
    <row r="31" spans="1:13" s="332" customFormat="1" ht="13.5" customHeight="1">
      <c r="A31" s="328" t="s">
        <v>275</v>
      </c>
      <c r="B31" s="336" t="s">
        <v>276</v>
      </c>
      <c r="C31" s="324">
        <v>69</v>
      </c>
      <c r="D31" s="325">
        <v>10</v>
      </c>
      <c r="E31" s="326">
        <v>628136502979</v>
      </c>
      <c r="F31" s="108"/>
      <c r="G31" s="338">
        <v>0</v>
      </c>
      <c r="H31" s="109"/>
      <c r="I31" s="109"/>
      <c r="J31" s="109"/>
      <c r="K31" s="109"/>
      <c r="L31" s="109"/>
      <c r="M31" s="109"/>
    </row>
    <row r="32" spans="1:13" s="109" customFormat="1" ht="13.5" customHeight="1">
      <c r="A32" s="328" t="s">
        <v>257</v>
      </c>
      <c r="B32" s="336" t="s">
        <v>1864</v>
      </c>
      <c r="C32" s="324">
        <v>64</v>
      </c>
      <c r="D32" s="325">
        <v>10</v>
      </c>
      <c r="E32" s="326">
        <v>628136653312</v>
      </c>
      <c r="F32" s="327"/>
      <c r="G32" s="338">
        <v>0</v>
      </c>
      <c r="H32" s="330"/>
      <c r="I32" s="330"/>
      <c r="J32" s="330"/>
      <c r="K32" s="330"/>
      <c r="L32" s="330"/>
      <c r="M32" s="330"/>
    </row>
    <row r="33" spans="1:13" s="331" customFormat="1" ht="13.5" customHeight="1">
      <c r="A33" s="328" t="s">
        <v>262</v>
      </c>
      <c r="B33" s="336" t="s">
        <v>263</v>
      </c>
      <c r="C33" s="324">
        <v>67</v>
      </c>
      <c r="D33" s="325">
        <v>10</v>
      </c>
      <c r="E33" s="326">
        <v>628136653718</v>
      </c>
      <c r="F33" s="108"/>
      <c r="G33" s="338">
        <v>0</v>
      </c>
      <c r="H33" s="109"/>
      <c r="I33" s="109"/>
      <c r="J33" s="109"/>
      <c r="K33" s="109"/>
      <c r="L33" s="109"/>
      <c r="M33" s="109"/>
    </row>
    <row r="34" spans="1:13" s="55" customFormat="1" ht="13.5" customHeight="1">
      <c r="A34" s="39" t="s">
        <v>1171</v>
      </c>
      <c r="B34" s="49" t="s">
        <v>1529</v>
      </c>
      <c r="C34" s="41">
        <v>249</v>
      </c>
      <c r="D34" s="42">
        <v>7</v>
      </c>
      <c r="E34" s="44">
        <v>628136653794</v>
      </c>
      <c r="F34" s="54"/>
      <c r="G34" s="339">
        <v>1702</v>
      </c>
    </row>
    <row r="35" spans="1:13" s="79" customFormat="1" ht="13.5" customHeight="1">
      <c r="A35" s="39" t="s">
        <v>1169</v>
      </c>
      <c r="B35" s="40" t="s">
        <v>1170</v>
      </c>
      <c r="C35" s="41">
        <v>249</v>
      </c>
      <c r="D35" s="42">
        <v>7</v>
      </c>
      <c r="E35" s="44">
        <v>628136453950</v>
      </c>
      <c r="F35" s="6"/>
      <c r="G35" s="339">
        <v>880</v>
      </c>
      <c r="H35"/>
      <c r="I35"/>
      <c r="J35"/>
      <c r="K35"/>
      <c r="L35"/>
      <c r="M35"/>
    </row>
    <row r="36" spans="1:13" ht="13.5" customHeight="1">
      <c r="A36" s="50" t="s">
        <v>1144</v>
      </c>
      <c r="B36" s="51" t="s">
        <v>1145</v>
      </c>
      <c r="C36" s="52">
        <v>241</v>
      </c>
      <c r="D36" s="43">
        <v>7</v>
      </c>
      <c r="E36" s="45">
        <v>628136657853</v>
      </c>
      <c r="G36" s="339">
        <v>918</v>
      </c>
    </row>
    <row r="37" spans="1:13" ht="13.5" customHeight="1">
      <c r="A37" s="50" t="s">
        <v>136</v>
      </c>
      <c r="B37" s="51" t="s">
        <v>1327</v>
      </c>
      <c r="C37" s="52">
        <v>36</v>
      </c>
      <c r="D37" s="53">
        <v>12</v>
      </c>
      <c r="E37" s="45">
        <v>628136303231</v>
      </c>
      <c r="F37" s="56"/>
      <c r="G37" s="339">
        <v>1011</v>
      </c>
      <c r="H37" s="57"/>
      <c r="I37" s="57"/>
      <c r="J37" s="57"/>
      <c r="K37" s="57"/>
      <c r="L37" s="57"/>
      <c r="M37" s="57"/>
    </row>
    <row r="38" spans="1:13" s="71" customFormat="1" ht="13.5" customHeight="1">
      <c r="A38" s="39" t="s">
        <v>1070</v>
      </c>
      <c r="B38" s="40" t="s">
        <v>1071</v>
      </c>
      <c r="C38" s="41">
        <v>226</v>
      </c>
      <c r="D38" s="42">
        <v>15</v>
      </c>
      <c r="E38" s="44">
        <v>628136806299</v>
      </c>
      <c r="F38" s="6"/>
      <c r="G38" s="339">
        <v>383</v>
      </c>
      <c r="H38"/>
      <c r="I38"/>
      <c r="J38"/>
      <c r="K38"/>
      <c r="L38"/>
      <c r="M38"/>
    </row>
    <row r="39" spans="1:13" s="109" customFormat="1" ht="13.5" customHeight="1">
      <c r="A39" s="328" t="s">
        <v>1091</v>
      </c>
      <c r="B39" s="336" t="s">
        <v>1092</v>
      </c>
      <c r="C39" s="324">
        <v>231</v>
      </c>
      <c r="D39" s="325">
        <v>15</v>
      </c>
      <c r="E39" s="326">
        <v>628136207836</v>
      </c>
      <c r="F39" s="327"/>
      <c r="G39" s="324">
        <v>0</v>
      </c>
      <c r="H39" s="331"/>
      <c r="I39" s="331"/>
      <c r="J39" s="331"/>
      <c r="K39" s="331"/>
      <c r="L39" s="331"/>
      <c r="M39" s="331"/>
    </row>
    <row r="40" spans="1:13" ht="13.5" customHeight="1">
      <c r="A40" s="39" t="s">
        <v>1080</v>
      </c>
      <c r="B40" s="40" t="s">
        <v>1081</v>
      </c>
      <c r="C40" s="41">
        <v>229</v>
      </c>
      <c r="D40" s="42">
        <v>15</v>
      </c>
      <c r="E40" s="44">
        <v>628136654807</v>
      </c>
      <c r="G40" s="339">
        <v>259</v>
      </c>
    </row>
    <row r="41" spans="1:13" s="55" customFormat="1" ht="13.5" customHeight="1">
      <c r="A41" s="39" t="s">
        <v>178</v>
      </c>
      <c r="B41" s="40" t="s">
        <v>179</v>
      </c>
      <c r="C41" s="41">
        <v>48</v>
      </c>
      <c r="D41" s="42">
        <v>8.5</v>
      </c>
      <c r="E41" s="44">
        <v>628136353700</v>
      </c>
      <c r="F41" s="64"/>
      <c r="G41" s="339">
        <v>410</v>
      </c>
    </row>
    <row r="42" spans="1:13" s="134" customFormat="1" ht="13.5" customHeight="1">
      <c r="A42" s="50" t="s">
        <v>234</v>
      </c>
      <c r="B42" s="51" t="s">
        <v>1820</v>
      </c>
      <c r="C42" s="52">
        <v>69</v>
      </c>
      <c r="D42" s="43">
        <v>8.5</v>
      </c>
      <c r="E42" s="45">
        <v>628136553568</v>
      </c>
      <c r="F42" s="133"/>
      <c r="G42" s="339">
        <v>416</v>
      </c>
    </row>
    <row r="43" spans="1:13" s="134" customFormat="1" ht="13.5" customHeight="1">
      <c r="A43" s="50" t="s">
        <v>235</v>
      </c>
      <c r="B43" s="51" t="s">
        <v>1821</v>
      </c>
      <c r="C43" s="52">
        <v>69</v>
      </c>
      <c r="D43" s="43">
        <v>8.5</v>
      </c>
      <c r="E43" s="45">
        <v>628136553599</v>
      </c>
      <c r="F43" s="133"/>
      <c r="G43" s="339">
        <v>320</v>
      </c>
    </row>
    <row r="44" spans="1:13" s="134" customFormat="1" ht="13.5" customHeight="1">
      <c r="A44" s="39" t="s">
        <v>196</v>
      </c>
      <c r="B44" s="49" t="s">
        <v>197</v>
      </c>
      <c r="C44" s="41">
        <v>50</v>
      </c>
      <c r="D44" s="42">
        <v>8.5</v>
      </c>
      <c r="E44" s="44">
        <v>628136355476</v>
      </c>
      <c r="F44" s="6"/>
      <c r="G44" s="339">
        <v>235</v>
      </c>
      <c r="H44"/>
      <c r="I44"/>
      <c r="J44"/>
      <c r="K44"/>
      <c r="L44"/>
      <c r="M44"/>
    </row>
  </sheetData>
  <sortState xmlns:xlrd2="http://schemas.microsoft.com/office/spreadsheetml/2017/richdata2" ref="A3:M44">
    <sortCondition ref="A3:A44"/>
  </sortState>
  <pageMargins left="0.2" right="0.2" top="0.25" bottom="0.5" header="0.3" footer="0.25"/>
  <pageSetup scale="92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2026 Pzl Order form Cat Format</vt:lpstr>
      <vt:lpstr>2026 Pzl Order form # format</vt:lpstr>
      <vt:lpstr>2026 Discontinued items</vt:lpstr>
      <vt:lpstr>'2026 Pzl Order form # format'!Print_Area</vt:lpstr>
      <vt:lpstr>'2026 Pzl Order form Cat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euro6 office</dc:creator>
  <cp:lastModifiedBy>Tony Pirtle</cp:lastModifiedBy>
  <cp:lastPrinted>2025-10-01T00:50:09Z</cp:lastPrinted>
  <dcterms:created xsi:type="dcterms:W3CDTF">2023-09-12T16:43:25Z</dcterms:created>
  <dcterms:modified xsi:type="dcterms:W3CDTF">2025-12-29T22:36:09Z</dcterms:modified>
</cp:coreProperties>
</file>