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Tony Pirtle\Documents\Manufacturers\Baby Paper\"/>
    </mc:Choice>
  </mc:AlternateContent>
  <xr:revisionPtr revIDLastSave="0" documentId="8_{60E72FCB-F3C7-4773-849E-94C1E4ACE6ED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Sheet1" sheetId="1" r:id="rId1"/>
  </sheets>
  <definedNames>
    <definedName name="_xlnm.Print_Area" localSheetId="0">Sheet1!$A$1:$H$130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2" i="1" l="1"/>
  <c r="F63" i="1"/>
  <c r="F62" i="1"/>
  <c r="F61" i="1"/>
  <c r="F60" i="1"/>
  <c r="F59" i="1"/>
  <c r="F43" i="1"/>
  <c r="F47" i="1"/>
  <c r="F48" i="1"/>
  <c r="F49" i="1"/>
  <c r="F50" i="1"/>
  <c r="F53" i="1"/>
  <c r="F30" i="1"/>
  <c r="F25" i="1"/>
  <c r="F26" i="1"/>
  <c r="F27" i="1"/>
  <c r="F97" i="1"/>
  <c r="F103" i="1"/>
  <c r="F124" i="1"/>
  <c r="F92" i="1"/>
  <c r="F55" i="1"/>
  <c r="F54" i="1"/>
  <c r="F33" i="1"/>
  <c r="F122" i="1"/>
  <c r="F127" i="1"/>
  <c r="F51" i="1"/>
  <c r="F39" i="1"/>
  <c r="F12" i="1"/>
  <c r="F119" i="1"/>
  <c r="F120" i="1"/>
  <c r="F118" i="1"/>
  <c r="F78" i="1"/>
  <c r="F79" i="1"/>
  <c r="F81" i="1"/>
  <c r="F82" i="1"/>
  <c r="F85" i="1"/>
  <c r="F86" i="1"/>
  <c r="F87" i="1"/>
  <c r="F89" i="1"/>
  <c r="F91" i="1"/>
  <c r="F94" i="1"/>
  <c r="F96" i="1"/>
  <c r="F101" i="1"/>
  <c r="F102" i="1"/>
  <c r="F104" i="1"/>
  <c r="F105" i="1"/>
  <c r="F108" i="1"/>
  <c r="F110" i="1"/>
  <c r="F111" i="1"/>
  <c r="F113" i="1"/>
  <c r="F116" i="1"/>
  <c r="F98" i="1"/>
  <c r="F80" i="1"/>
  <c r="F83" i="1"/>
  <c r="F84" i="1"/>
  <c r="F88" i="1"/>
  <c r="F90" i="1"/>
  <c r="F93" i="1"/>
  <c r="F95" i="1"/>
  <c r="F99" i="1"/>
  <c r="F100" i="1"/>
  <c r="F106" i="1"/>
  <c r="F107" i="1"/>
  <c r="F109" i="1"/>
  <c r="F114" i="1"/>
  <c r="F112" i="1"/>
  <c r="F115" i="1"/>
  <c r="F117" i="1"/>
  <c r="F126" i="1"/>
  <c r="F123" i="1"/>
  <c r="F125" i="1"/>
  <c r="F65" i="1"/>
  <c r="F66" i="1"/>
  <c r="F67" i="1"/>
  <c r="F69" i="1"/>
  <c r="F68" i="1"/>
  <c r="F64" i="1"/>
  <c r="F32" i="1"/>
  <c r="F44" i="1"/>
  <c r="F57" i="1"/>
  <c r="F58" i="1"/>
  <c r="F72" i="1"/>
  <c r="F73" i="1"/>
  <c r="F74" i="1"/>
  <c r="F75" i="1"/>
  <c r="F11" i="1"/>
  <c r="F16" i="1"/>
  <c r="F17" i="1"/>
  <c r="F18" i="1"/>
  <c r="F19" i="1"/>
  <c r="F14" i="1"/>
  <c r="F15" i="1"/>
  <c r="F20" i="1"/>
  <c r="F21" i="1"/>
  <c r="F22" i="1"/>
  <c r="F23" i="1"/>
  <c r="F24" i="1"/>
  <c r="F28" i="1"/>
  <c r="F29" i="1"/>
  <c r="F31" i="1"/>
  <c r="F34" i="1"/>
  <c r="F35" i="1"/>
  <c r="F36" i="1"/>
  <c r="F37" i="1"/>
  <c r="F38" i="1"/>
  <c r="F40" i="1"/>
  <c r="F41" i="1"/>
  <c r="F42" i="1"/>
  <c r="F45" i="1"/>
  <c r="F46" i="1"/>
  <c r="F77" i="1"/>
  <c r="F70" i="1" l="1"/>
  <c r="F129" i="1"/>
  <c r="F130" i="1" l="1"/>
</calcChain>
</file>

<file path=xl/sharedStrings.xml><?xml version="1.0" encoding="utf-8"?>
<sst xmlns="http://schemas.openxmlformats.org/spreadsheetml/2006/main" count="297" uniqueCount="289">
  <si>
    <t>Card #:</t>
  </si>
  <si>
    <t>Exp. Date:</t>
  </si>
  <si>
    <t>Code:</t>
  </si>
  <si>
    <t>TOTAL</t>
  </si>
  <si>
    <t>DATE:</t>
  </si>
  <si>
    <t>ORDER FORM</t>
  </si>
  <si>
    <t>PO:</t>
  </si>
  <si>
    <t>TERMS:</t>
  </si>
  <si>
    <t>PHONE:</t>
  </si>
  <si>
    <t>EMAIL:</t>
  </si>
  <si>
    <t>ITEM</t>
  </si>
  <si>
    <t>BLUE</t>
  </si>
  <si>
    <t>LILAC</t>
  </si>
  <si>
    <t>MINT</t>
  </si>
  <si>
    <t>PINK</t>
  </si>
  <si>
    <t>YELLOW</t>
  </si>
  <si>
    <t>POLKA DOT</t>
  </si>
  <si>
    <t>PUZZLE</t>
  </si>
  <si>
    <t>TURQUOISE ZIG ZAG</t>
  </si>
  <si>
    <t>SOLID ASSORTED</t>
  </si>
  <si>
    <t>PATTERN ASSORTED</t>
  </si>
  <si>
    <t>CASE PRICE</t>
  </si>
  <si>
    <t>LARGE TURQUOISE</t>
  </si>
  <si>
    <t>LARGE POLKA DOT</t>
  </si>
  <si>
    <t>POCKET TURQUOISE</t>
  </si>
  <si>
    <t>CASE PACK</t>
  </si>
  <si>
    <t>TURQUOISE</t>
  </si>
  <si>
    <t>CHICAGO BEARS</t>
  </si>
  <si>
    <t>DALLAS COWBOYS</t>
  </si>
  <si>
    <t>DENVER BRONCOS</t>
  </si>
  <si>
    <t>DETROIT LIONS</t>
  </si>
  <si>
    <t>GREEN BAY PACKERS</t>
  </si>
  <si>
    <t>INDIANAPOLIS COLTS</t>
  </si>
  <si>
    <t>MINNESOTA VIKINGS</t>
  </si>
  <si>
    <t>NEW ENGLAND PATRIOTS</t>
  </si>
  <si>
    <t>PHILADELPHIA EAGLES</t>
  </si>
  <si>
    <t>PITTSBURGH STEELERS</t>
  </si>
  <si>
    <t>SAN FRANCISCO 49ERS</t>
  </si>
  <si>
    <t>SEATTLE SEAHAWKS</t>
  </si>
  <si>
    <t>STORE:</t>
  </si>
  <si>
    <t>ARROWS</t>
  </si>
  <si>
    <t>RAINBOWS</t>
  </si>
  <si>
    <t>SOLAR</t>
  </si>
  <si>
    <t>X O</t>
  </si>
  <si>
    <t>BALTIMORE RAVENS</t>
  </si>
  <si>
    <t>GREEN STARS</t>
  </si>
  <si>
    <t>PINK HEARTS</t>
  </si>
  <si>
    <t>TIE DYE</t>
  </si>
  <si>
    <t>TRIANGLE</t>
  </si>
  <si>
    <t>ATLANTA FALCONS</t>
  </si>
  <si>
    <t>CAROLINA PANTHERS</t>
  </si>
  <si>
    <t>FARM ANIMALS</t>
  </si>
  <si>
    <t>FLOWER</t>
  </si>
  <si>
    <t>MONKEY CRINKLE CUDDLER</t>
  </si>
  <si>
    <t>PIG CRINKLE CUDDLER</t>
  </si>
  <si>
    <t>LSU TIGERS</t>
  </si>
  <si>
    <t>BOSTON RED SOX</t>
  </si>
  <si>
    <t>CHICAGO CUBS</t>
  </si>
  <si>
    <t>CHICAGO WHITE SOX</t>
  </si>
  <si>
    <t>DETROIT TIGERS</t>
  </si>
  <si>
    <t>HOUSTON ASTROS</t>
  </si>
  <si>
    <t>LA DODGERS</t>
  </si>
  <si>
    <t>MILWAUKEE BREWERS</t>
  </si>
  <si>
    <t>MINNESOTA TWINS</t>
  </si>
  <si>
    <t>PHILADELPHIA PHILLIES</t>
  </si>
  <si>
    <t>ST LOUIS CARDINALS</t>
  </si>
  <si>
    <t>SAN FRANCISCO GIANTS</t>
  </si>
  <si>
    <t>TEXAS RANGERS</t>
  </si>
  <si>
    <t>WASHINGTON NATIONALS</t>
  </si>
  <si>
    <t>BUYER:</t>
  </si>
  <si>
    <t>WOODLANDS CRANIO</t>
  </si>
  <si>
    <t>JUNGLE</t>
  </si>
  <si>
    <t>RALLY  PAPER DISPLAY BUCKET</t>
  </si>
  <si>
    <t>TAX ID:</t>
  </si>
  <si>
    <t>BILL TO:</t>
  </si>
  <si>
    <t>SHIP TO:</t>
  </si>
  <si>
    <t>PIG CUDDLER GIFT SET</t>
  </si>
  <si>
    <t>BABY PAPER</t>
  </si>
  <si>
    <t>RALLY PAPER</t>
  </si>
  <si>
    <t>NFL GIFT SET</t>
  </si>
  <si>
    <t>MLB GIFT SET</t>
  </si>
  <si>
    <t>GIFT SETS</t>
  </si>
  <si>
    <t>BABY PAPER  DISPLAY BUCKET</t>
  </si>
  <si>
    <t>TOTAL THIS PAGE</t>
  </si>
  <si>
    <t>UPC CODE</t>
  </si>
  <si>
    <t>798304427950</t>
  </si>
  <si>
    <t>ORG DACHSHUND</t>
  </si>
  <si>
    <t>CUPCAKE-CHOCOLATE</t>
  </si>
  <si>
    <t>CUPCAKE-STRAWBERRY</t>
  </si>
  <si>
    <t>CUPCAKE-VANILLA</t>
  </si>
  <si>
    <t>FREE WEIGHT-BLUE</t>
  </si>
  <si>
    <t>FREE WEIGHT-PURPLE</t>
  </si>
  <si>
    <t>FREE WEIGHT-GRAY</t>
  </si>
  <si>
    <t>CHANUKAH</t>
  </si>
  <si>
    <t>CHRISTMAS</t>
  </si>
  <si>
    <t>POCKET BLK-GRAY</t>
  </si>
  <si>
    <t>RP NFL TEAM LOGOS</t>
  </si>
  <si>
    <t>LA CHARGERS</t>
  </si>
  <si>
    <t>LA RAMS</t>
  </si>
  <si>
    <t>NY GIANTS</t>
  </si>
  <si>
    <t>NY JETS</t>
  </si>
  <si>
    <t>KANSAS CITY ROYALS</t>
  </si>
  <si>
    <t>NY METS</t>
  </si>
  <si>
    <t>NY YANKEES</t>
  </si>
  <si>
    <t>RALLY PAPER-LARGE BLUE</t>
  </si>
  <si>
    <t>RALLY PAPER-LARGE RED</t>
  </si>
  <si>
    <t>RALLY PAPER-LARGE WHITE</t>
  </si>
  <si>
    <t>MONKEY CUDDLER GIFT SET</t>
  </si>
  <si>
    <t>798304369281</t>
  </si>
  <si>
    <t>798304369274</t>
  </si>
  <si>
    <t>798304369243</t>
  </si>
  <si>
    <t>798304434354</t>
  </si>
  <si>
    <t>798304369267</t>
  </si>
  <si>
    <t>798304369304</t>
  </si>
  <si>
    <t>798304427936</t>
  </si>
  <si>
    <t>798304427981</t>
  </si>
  <si>
    <t>798304427998</t>
  </si>
  <si>
    <t>798304369366</t>
  </si>
  <si>
    <t>798304369359</t>
  </si>
  <si>
    <t>798304446388</t>
  </si>
  <si>
    <t>798304369342</t>
  </si>
  <si>
    <t>798304369298</t>
  </si>
  <si>
    <t>798304369373</t>
  </si>
  <si>
    <t>798304427967</t>
  </si>
  <si>
    <t>798304427943</t>
  </si>
  <si>
    <t>798304369380</t>
  </si>
  <si>
    <t>798304369397</t>
  </si>
  <si>
    <t>798304369335</t>
  </si>
  <si>
    <t>798304458336</t>
  </si>
  <si>
    <t>798304427974</t>
  </si>
  <si>
    <t>798304369328</t>
  </si>
  <si>
    <t>798304434347</t>
  </si>
  <si>
    <t>798304446371</t>
  </si>
  <si>
    <t>798304458251</t>
  </si>
  <si>
    <t>798304458268</t>
  </si>
  <si>
    <t>798304458275</t>
  </si>
  <si>
    <t>798304458282</t>
  </si>
  <si>
    <t>798304458305</t>
  </si>
  <si>
    <t>798304458299</t>
  </si>
  <si>
    <t>816861022262</t>
  </si>
  <si>
    <t>816861022279</t>
  </si>
  <si>
    <t>816861022286</t>
  </si>
  <si>
    <t>816861022309</t>
  </si>
  <si>
    <t>816861022323</t>
  </si>
  <si>
    <t>816861022347</t>
  </si>
  <si>
    <t>816861022378</t>
  </si>
  <si>
    <t>816861022392</t>
  </si>
  <si>
    <t>QTY</t>
  </si>
  <si>
    <t>NE PATRIOTS RALLY BOOK</t>
  </si>
  <si>
    <t>KANSAS CITY CHIEFS</t>
  </si>
  <si>
    <t>BUTTERFLY BOOK GIFT SET</t>
  </si>
  <si>
    <t>PLANETS BOOK GIFT SET</t>
  </si>
  <si>
    <t>MYTHICAL</t>
  </si>
  <si>
    <t>CHEETAH</t>
  </si>
  <si>
    <t>9781607304456</t>
  </si>
  <si>
    <t>TOTAL BOTH PAGES</t>
  </si>
  <si>
    <t>LAS VEGAS RAIDERS</t>
  </si>
  <si>
    <t>ITEM NUMBER</t>
  </si>
  <si>
    <t>SKU</t>
  </si>
  <si>
    <t>BP BLUE</t>
  </si>
  <si>
    <t>BP ARROWS</t>
  </si>
  <si>
    <t>BP CHANUKAH</t>
  </si>
  <si>
    <t>BP CHEETAH</t>
  </si>
  <si>
    <t>BP CHRISTMAS</t>
  </si>
  <si>
    <t>BP FARM</t>
  </si>
  <si>
    <t>BP BW STRIPE</t>
  </si>
  <si>
    <t>BP DOGS CATS</t>
  </si>
  <si>
    <t>BP FLOWER</t>
  </si>
  <si>
    <t>BP GREEN STARS</t>
  </si>
  <si>
    <t>BP JUNGLE</t>
  </si>
  <si>
    <t>BP MYTHICAL</t>
  </si>
  <si>
    <t>BP PINK HEARTS</t>
  </si>
  <si>
    <t>BP POLKA DOT</t>
  </si>
  <si>
    <t>BP PUZZLE</t>
  </si>
  <si>
    <t>BP RAINBOWS</t>
  </si>
  <si>
    <t>BP SOLAR</t>
  </si>
  <si>
    <t>BP TEXT BLK GRAY</t>
  </si>
  <si>
    <t>BP TIE DYE</t>
  </si>
  <si>
    <t>BP TRIANGLE</t>
  </si>
  <si>
    <t>BP TURQUOISE</t>
  </si>
  <si>
    <t>BP WOODLANDS</t>
  </si>
  <si>
    <t>BP YEL BLUE DOTS</t>
  </si>
  <si>
    <t>BP YELLOW</t>
  </si>
  <si>
    <t>BP LILAC</t>
  </si>
  <si>
    <t>BP TURQ ZIG</t>
  </si>
  <si>
    <t>BP MINT</t>
  </si>
  <si>
    <t>BP PINK</t>
  </si>
  <si>
    <t>BP ORG DACH</t>
  </si>
  <si>
    <t>PLUSH CUP CHOC</t>
  </si>
  <si>
    <t>PLUSH CUP STRAW</t>
  </si>
  <si>
    <t>PLUSH CUP VAN</t>
  </si>
  <si>
    <t>CUD MONKEY</t>
  </si>
  <si>
    <t>CUD PIG</t>
  </si>
  <si>
    <t>BP PATTERN ASSORTED</t>
  </si>
  <si>
    <t>BP SOLID ASSORTED</t>
  </si>
  <si>
    <t>FP LARGE POLKA DOT</t>
  </si>
  <si>
    <t>FP LARGE TURQUOISE</t>
  </si>
  <si>
    <t>FP POCK BLK GRAY</t>
  </si>
  <si>
    <t>FP POCKET TURQ</t>
  </si>
  <si>
    <t>RP ATL FALC</t>
  </si>
  <si>
    <t>RP BALT  RAV</t>
  </si>
  <si>
    <t>RP CAR PAN</t>
  </si>
  <si>
    <t>RP CHI BEARS</t>
  </si>
  <si>
    <t>RP CHI CUBS</t>
  </si>
  <si>
    <t>RP CHI SOX</t>
  </si>
  <si>
    <t>RP DAL COW</t>
  </si>
  <si>
    <t>RP DEN BRON</t>
  </si>
  <si>
    <t>RP DET LION</t>
  </si>
  <si>
    <t>RP DET TIGER</t>
  </si>
  <si>
    <t>RP GB PACK</t>
  </si>
  <si>
    <t>RP HOUS AST</t>
  </si>
  <si>
    <t>RP IN COLT</t>
  </si>
  <si>
    <t>RP KC CHIEF</t>
  </si>
  <si>
    <t>RP KC ROY</t>
  </si>
  <si>
    <t>RP LA CHARGERS</t>
  </si>
  <si>
    <t>RP LA DODGERS</t>
  </si>
  <si>
    <t>RP LA RAMS</t>
  </si>
  <si>
    <t>RP RAIDERS</t>
  </si>
  <si>
    <t>RP LSU TIG</t>
  </si>
  <si>
    <t>RP MILW BREW</t>
  </si>
  <si>
    <t>RP MINN TWINS</t>
  </si>
  <si>
    <t>RP MINN VIK</t>
  </si>
  <si>
    <t>RP NE PAT</t>
  </si>
  <si>
    <t>RP NFL LOGO</t>
  </si>
  <si>
    <t>RP NY GIANT</t>
  </si>
  <si>
    <t>RP NY JETS</t>
  </si>
  <si>
    <t>RP NY MET</t>
  </si>
  <si>
    <t>RP NY YANK</t>
  </si>
  <si>
    <t>RP PHIL EAG</t>
  </si>
  <si>
    <t>RP PHILLIES</t>
  </si>
  <si>
    <t>RP PITT STEEL</t>
  </si>
  <si>
    <t>RP LG BLUE</t>
  </si>
  <si>
    <t>RP LG RED</t>
  </si>
  <si>
    <t>RP LG WHITE</t>
  </si>
  <si>
    <t>RP SF 49</t>
  </si>
  <si>
    <t>RP SF GIANT</t>
  </si>
  <si>
    <t>RP SEA SEAHAWK</t>
  </si>
  <si>
    <t>RP SL CARD</t>
  </si>
  <si>
    <t>RP TX RANG</t>
  </si>
  <si>
    <t>RP WASH NAT</t>
  </si>
  <si>
    <t>RP BOOK PATRIOTS</t>
  </si>
  <si>
    <t>GIFT BUTTERFLY</t>
  </si>
  <si>
    <t>GIFT MONK CUD</t>
  </si>
  <si>
    <t>GIFT PLANET</t>
  </si>
  <si>
    <t>GIFT PIG CUD</t>
  </si>
  <si>
    <t>RP WASH FOOT</t>
  </si>
  <si>
    <t>BP XO</t>
  </si>
  <si>
    <t>RP BOS RS</t>
  </si>
  <si>
    <t>GRAY DOT</t>
  </si>
  <si>
    <t>CRITTERS</t>
  </si>
  <si>
    <t>DUCKIES</t>
  </si>
  <si>
    <t>ORG SHEEP</t>
  </si>
  <si>
    <t>BP DUCKIES</t>
  </si>
  <si>
    <t>BP CRITTERS</t>
  </si>
  <si>
    <t>BP GRAY DOT</t>
  </si>
  <si>
    <t>WASHINGTON FOOTBALL</t>
  </si>
  <si>
    <t>BP GAR BL JOURNEY</t>
  </si>
  <si>
    <t>BP GAR SERENITY</t>
  </si>
  <si>
    <t>BP GAR CIRCUS TIME</t>
  </si>
  <si>
    <t>BP GAR WHIRLY WHIRL</t>
  </si>
  <si>
    <t>GARTEL BLUE JOURNEY</t>
  </si>
  <si>
    <t>GARTEL SERENITY</t>
  </si>
  <si>
    <t>GARTEL CIRCUS TIME</t>
  </si>
  <si>
    <t>GARTEL WHIRLY WHIRL</t>
  </si>
  <si>
    <t>BLACK WHITE STRIPE</t>
  </si>
  <si>
    <t>DOGS CATS</t>
  </si>
  <si>
    <t>TEXTURED BLACK GRAY</t>
  </si>
  <si>
    <t>YELLOW W BLUE DOTS</t>
  </si>
  <si>
    <t>BP ORG SHEEP</t>
  </si>
  <si>
    <t>SEE GIFT ORDER FORM</t>
  </si>
  <si>
    <t>WHITE BLACK DOT</t>
  </si>
  <si>
    <t>BP WB DOT</t>
  </si>
  <si>
    <t>RP BUCKET</t>
  </si>
  <si>
    <t>BP BUCKET</t>
  </si>
  <si>
    <t>CAT CRINKLE CUDDLER</t>
  </si>
  <si>
    <t>CUD CAT</t>
  </si>
  <si>
    <t>DOG CRINKLE CUDDLER</t>
  </si>
  <si>
    <t>CUD DOG</t>
  </si>
  <si>
    <t>GATOR CRINKLE CUDDLER</t>
  </si>
  <si>
    <t>CUD GATOR</t>
  </si>
  <si>
    <t>LAMB CRINKLE CUDDLER (NEW)</t>
  </si>
  <si>
    <t>CUD LAMB NEW</t>
  </si>
  <si>
    <t>SLOTH CRINKLE CUDDLER</t>
  </si>
  <si>
    <t>CUD SLOTH</t>
  </si>
  <si>
    <t>PLUSH FW BLUE</t>
  </si>
  <si>
    <t>PLUSH FW GRAY</t>
  </si>
  <si>
    <t>PLUSH FW PURPLE</t>
  </si>
  <si>
    <t>BP ORG PEBBLES</t>
  </si>
  <si>
    <t>ORG PEBBLES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</si>
</sst>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9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8"/>
      <color indexed="8"/>
      <name val="Arial"/>
      <family val="2"/>
    </font>
    <font>
      <b/>
      <sz val="7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40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18">
    <xf numFmtId="0" fontId="0" fillId="0" borderId="0" xfId="0"/>
    <xf numFmtId="0" fontId="5" fillId="0" borderId="0" xfId="0" applyFont="1" applyAlignment="1">
      <alignment horizontal="centerContinuous" vertical="center"/>
    </xf>
    <xf numFmtId="0" fontId="8" fillId="0" borderId="1" xfId="0" applyFont="1" applyBorder="1"/>
    <xf numFmtId="0" fontId="9" fillId="0" borderId="0" xfId="0" applyFont="1" applyAlignment="1">
      <alignment horizontal="centerContinuous"/>
    </xf>
    <xf numFmtId="0" fontId="8" fillId="0" borderId="0" xfId="0" applyFont="1" applyAlignment="1">
      <alignment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4" fillId="0" borderId="0" xfId="0" applyFont="1"/>
    <xf numFmtId="0" fontId="8" fillId="0" borderId="2" xfId="0" applyFont="1" applyBorder="1"/>
    <xf numFmtId="44" fontId="10" fillId="0" borderId="2" xfId="0" applyNumberFormat="1" applyFon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44" fontId="10" fillId="0" borderId="2" xfId="0" applyNumberFormat="1" applyFont="1" applyBorder="1" applyAlignment="1">
      <alignment vertical="center"/>
    </xf>
    <xf numFmtId="44" fontId="10" fillId="0" borderId="2" xfId="0" applyNumberFormat="1" applyFont="1" applyBorder="1" applyAlignment="1">
      <alignment horizontal="left" vertical="center"/>
    </xf>
    <xf numFmtId="1" fontId="8" fillId="0" borderId="2" xfId="0" applyNumberFormat="1" applyFont="1" applyBorder="1" applyAlignment="1">
      <alignment horizontal="right"/>
    </xf>
    <xf numFmtId="0" fontId="8" fillId="0" borderId="2" xfId="0" applyFont="1" applyBorder="1" applyAlignment="1">
      <alignment horizontal="center"/>
    </xf>
    <xf numFmtId="0" fontId="4" fillId="0" borderId="2" xfId="0" applyFont="1" applyBorder="1"/>
    <xf numFmtId="44" fontId="8" fillId="0" borderId="2" xfId="0" applyNumberFormat="1" applyFont="1" applyBorder="1"/>
    <xf numFmtId="0" fontId="6" fillId="0" borderId="2" xfId="0" applyFont="1" applyBorder="1"/>
    <xf numFmtId="0" fontId="11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/>
    </xf>
    <xf numFmtId="0" fontId="12" fillId="0" borderId="2" xfId="0" applyFont="1" applyBorder="1"/>
    <xf numFmtId="44" fontId="10" fillId="0" borderId="6" xfId="0" applyNumberFormat="1" applyFont="1" applyBorder="1"/>
    <xf numFmtId="0" fontId="8" fillId="0" borderId="6" xfId="0" applyFont="1" applyBorder="1"/>
    <xf numFmtId="0" fontId="8" fillId="0" borderId="8" xfId="0" applyFont="1" applyBorder="1"/>
    <xf numFmtId="0" fontId="7" fillId="0" borderId="11" xfId="0" applyFont="1" applyBorder="1" applyAlignment="1">
      <alignment horizontal="centerContinuous" vertical="center"/>
    </xf>
    <xf numFmtId="44" fontId="7" fillId="0" borderId="11" xfId="0" applyNumberFormat="1" applyFont="1" applyBorder="1" applyAlignment="1">
      <alignment horizontal="centerContinuous" vertical="center"/>
    </xf>
    <xf numFmtId="1" fontId="8" fillId="0" borderId="11" xfId="0" applyNumberFormat="1" applyFont="1" applyBorder="1" applyAlignment="1">
      <alignment horizontal="right"/>
    </xf>
    <xf numFmtId="44" fontId="10" fillId="0" borderId="4" xfId="0" applyNumberFormat="1" applyFont="1" applyBorder="1" applyAlignment="1">
      <alignment vertical="center"/>
    </xf>
    <xf numFmtId="44" fontId="10" fillId="0" borderId="6" xfId="0" applyNumberFormat="1" applyFont="1" applyBorder="1" applyAlignment="1">
      <alignment vertical="center"/>
    </xf>
    <xf numFmtId="44" fontId="10" fillId="0" borderId="6" xfId="0" applyNumberFormat="1" applyFont="1" applyBorder="1" applyAlignment="1">
      <alignment horizontal="left" vertical="center"/>
    </xf>
    <xf numFmtId="44" fontId="10" fillId="0" borderId="4" xfId="0" applyNumberFormat="1" applyFont="1" applyBorder="1" applyAlignment="1">
      <alignment horizontal="left" vertical="center"/>
    </xf>
    <xf numFmtId="0" fontId="8" fillId="0" borderId="6" xfId="0" applyFont="1" applyBorder="1" applyAlignment="1">
      <alignment horizontal="center"/>
    </xf>
    <xf numFmtId="0" fontId="8" fillId="0" borderId="13" xfId="0" applyFont="1" applyBorder="1"/>
    <xf numFmtId="0" fontId="4" fillId="0" borderId="4" xfId="0" applyFont="1" applyBorder="1"/>
    <xf numFmtId="0" fontId="8" fillId="0" borderId="4" xfId="0" applyFont="1" applyBorder="1" applyAlignment="1">
      <alignment horizontal="center"/>
    </xf>
    <xf numFmtId="44" fontId="10" fillId="0" borderId="4" xfId="0" applyNumberFormat="1" applyFont="1" applyBorder="1"/>
    <xf numFmtId="0" fontId="4" fillId="0" borderId="6" xfId="0" applyFont="1" applyBorder="1"/>
    <xf numFmtId="0" fontId="8" fillId="0" borderId="7" xfId="0" applyFont="1" applyBorder="1"/>
    <xf numFmtId="0" fontId="8" fillId="0" borderId="12" xfId="0" applyFont="1" applyBorder="1"/>
    <xf numFmtId="0" fontId="11" fillId="0" borderId="8" xfId="0" applyFont="1" applyBorder="1"/>
    <xf numFmtId="0" fontId="4" fillId="0" borderId="14" xfId="0" applyFont="1" applyBorder="1"/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/>
    </xf>
    <xf numFmtId="0" fontId="4" fillId="0" borderId="0" xfId="0" applyFont="1" applyAlignment="1">
      <alignment vertical="center"/>
    </xf>
    <xf numFmtId="0" fontId="8" fillId="0" borderId="15" xfId="0" applyFont="1" applyBorder="1"/>
    <xf numFmtId="0" fontId="9" fillId="0" borderId="15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11" xfId="0" applyFont="1" applyBorder="1" applyAlignment="1">
      <alignment horizontal="left"/>
    </xf>
    <xf numFmtId="0" fontId="8" fillId="0" borderId="11" xfId="0" applyFont="1" applyBorder="1"/>
    <xf numFmtId="0" fontId="7" fillId="0" borderId="3" xfId="0" applyFont="1" applyBorder="1" applyAlignment="1">
      <alignment horizontal="left"/>
    </xf>
    <xf numFmtId="0" fontId="7" fillId="0" borderId="11" xfId="0" applyFont="1" applyBorder="1" applyAlignment="1">
      <alignment horizontal="center" vertical="center"/>
    </xf>
    <xf numFmtId="44" fontId="7" fillId="0" borderId="8" xfId="0" applyNumberFormat="1" applyFont="1" applyBorder="1"/>
    <xf numFmtId="0" fontId="7" fillId="0" borderId="3" xfId="0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0" fontId="11" fillId="0" borderId="3" xfId="0" applyFont="1" applyBorder="1"/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4" fontId="7" fillId="0" borderId="2" xfId="0" applyNumberFormat="1" applyFont="1" applyBorder="1" applyAlignment="1">
      <alignment horizontal="center" vertical="center" wrapText="1"/>
    </xf>
    <xf numFmtId="44" fontId="7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11" fillId="0" borderId="13" xfId="0" applyFont="1" applyBorder="1"/>
    <xf numFmtId="0" fontId="10" fillId="0" borderId="13" xfId="0" applyFont="1" applyBorder="1" applyAlignment="1">
      <alignment horizontal="center" vertical="center"/>
    </xf>
    <xf numFmtId="44" fontId="10" fillId="0" borderId="13" xfId="0" applyNumberFormat="1" applyFont="1" applyBorder="1" applyAlignment="1">
      <alignment vertical="center"/>
    </xf>
    <xf numFmtId="44" fontId="10" fillId="0" borderId="13" xfId="0" applyNumberFormat="1" applyFont="1" applyBorder="1" applyAlignment="1">
      <alignment horizontal="left" vertical="center"/>
    </xf>
    <xf numFmtId="1" fontId="8" fillId="0" borderId="13" xfId="0" applyNumberFormat="1" applyFont="1" applyBorder="1" applyAlignment="1">
      <alignment horizontal="right"/>
    </xf>
    <xf numFmtId="0" fontId="11" fillId="0" borderId="2" xfId="0" applyFont="1" applyBorder="1"/>
    <xf numFmtId="0" fontId="8" fillId="0" borderId="16" xfId="0" applyFont="1" applyBorder="1"/>
    <xf numFmtId="0" fontId="8" fillId="0" borderId="17" xfId="0" applyFont="1" applyBorder="1"/>
    <xf numFmtId="0" fontId="7" fillId="0" borderId="17" xfId="0" applyFont="1" applyBorder="1" applyAlignment="1">
      <alignment horizontal="centerContinuous" vertical="center"/>
    </xf>
    <xf numFmtId="44" fontId="7" fillId="0" borderId="17" xfId="0" applyNumberFormat="1" applyFont="1" applyBorder="1" applyAlignment="1">
      <alignment horizontal="centerContinuous" vertical="center"/>
    </xf>
    <xf numFmtId="1" fontId="8" fillId="0" borderId="17" xfId="0" applyNumberFormat="1" applyFont="1" applyBorder="1" applyAlignment="1">
      <alignment horizontal="right"/>
    </xf>
    <xf numFmtId="0" fontId="9" fillId="0" borderId="3" xfId="0" applyFont="1" applyBorder="1"/>
    <xf numFmtId="0" fontId="4" fillId="0" borderId="11" xfId="0" applyFont="1" applyBorder="1"/>
    <xf numFmtId="0" fontId="4" fillId="0" borderId="8" xfId="0" applyFont="1" applyBorder="1"/>
    <xf numFmtId="1" fontId="8" fillId="0" borderId="5" xfId="0" applyNumberFormat="1" applyFont="1" applyBorder="1"/>
    <xf numFmtId="1" fontId="8" fillId="0" borderId="0" xfId="0" applyNumberFormat="1" applyFont="1"/>
    <xf numFmtId="1" fontId="4" fillId="0" borderId="0" xfId="0" applyNumberFormat="1" applyFont="1" applyAlignment="1">
      <alignment horizontal="centerContinuous"/>
    </xf>
    <xf numFmtId="1" fontId="8" fillId="0" borderId="15" xfId="0" applyNumberFormat="1" applyFont="1" applyBorder="1"/>
    <xf numFmtId="1" fontId="9" fillId="0" borderId="11" xfId="0" applyNumberFormat="1" applyFont="1" applyBorder="1"/>
    <xf numFmtId="1" fontId="9" fillId="0" borderId="11" xfId="0" applyNumberFormat="1" applyFont="1" applyBorder="1" applyAlignment="1">
      <alignment horizontal="left"/>
    </xf>
    <xf numFmtId="1" fontId="8" fillId="0" borderId="11" xfId="0" applyNumberFormat="1" applyFont="1" applyBorder="1"/>
    <xf numFmtId="1" fontId="9" fillId="0" borderId="2" xfId="0" applyNumberFormat="1" applyFont="1" applyBorder="1" applyAlignment="1">
      <alignment horizontal="center"/>
    </xf>
    <xf numFmtId="1" fontId="8" fillId="0" borderId="2" xfId="0" applyNumberFormat="1" applyFont="1" applyBorder="1"/>
    <xf numFmtId="1" fontId="4" fillId="0" borderId="6" xfId="0" applyNumberFormat="1" applyFont="1" applyBorder="1"/>
    <xf numFmtId="1" fontId="4" fillId="0" borderId="0" xfId="0" applyNumberFormat="1" applyFont="1"/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vertical="center"/>
    </xf>
    <xf numFmtId="0" fontId="8" fillId="0" borderId="5" xfId="0" applyFont="1" applyBorder="1"/>
    <xf numFmtId="1" fontId="8" fillId="0" borderId="18" xfId="0" applyNumberFormat="1" applyFont="1" applyBorder="1"/>
    <xf numFmtId="0" fontId="14" fillId="0" borderId="2" xfId="0" applyFont="1" applyBorder="1" applyAlignment="1">
      <alignment horizontal="center" textRotation="90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Continuous" vertical="center"/>
    </xf>
    <xf numFmtId="44" fontId="7" fillId="0" borderId="2" xfId="0" applyNumberFormat="1" applyFont="1" applyBorder="1" applyAlignment="1">
      <alignment horizontal="centerContinuous" vertical="center"/>
    </xf>
    <xf numFmtId="0" fontId="4" fillId="0" borderId="3" xfId="0" applyFont="1" applyBorder="1"/>
    <xf numFmtId="0" fontId="9" fillId="0" borderId="11" xfId="0" applyFont="1" applyBorder="1"/>
    <xf numFmtId="1" fontId="8" fillId="0" borderId="3" xfId="0" applyNumberFormat="1" applyFont="1" applyBorder="1" applyAlignment="1">
      <alignment horizontal="right"/>
    </xf>
    <xf numFmtId="1" fontId="9" fillId="0" borderId="3" xfId="0" applyNumberFormat="1" applyFont="1" applyBorder="1"/>
    <xf numFmtId="1" fontId="9" fillId="0" borderId="3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right"/>
    </xf>
    <xf numFmtId="1" fontId="8" fillId="0" borderId="19" xfId="0" applyNumberFormat="1" applyFont="1" applyBorder="1" applyAlignment="1">
      <alignment horizontal="right"/>
    </xf>
    <xf numFmtId="0" fontId="17" fillId="0" borderId="2" xfId="0" applyFont="1" applyBorder="1" applyAlignment="1">
      <alignment horizontal="left"/>
    </xf>
    <xf numFmtId="1" fontId="11" fillId="0" borderId="2" xfId="0" applyNumberFormat="1" applyFont="1" applyBorder="1"/>
    <xf numFmtId="1" fontId="11" fillId="0" borderId="0" xfId="0" applyNumberFormat="1" applyFont="1"/>
    <xf numFmtId="0" fontId="11" fillId="0" borderId="0" xfId="0" applyFont="1" applyAlignment="1">
      <alignment horizontal="left"/>
    </xf>
    <xf numFmtId="1" fontId="11" fillId="0" borderId="0" xfId="0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0" fontId="9" fillId="0" borderId="10" xfId="0" applyFont="1" applyBorder="1" applyAlignment="1">
      <alignment horizontal="center" vertical="center" textRotation="90"/>
    </xf>
    <xf numFmtId="0" fontId="13" fillId="0" borderId="10" xfId="0" applyFont="1" applyBorder="1" applyAlignment="1">
      <alignment horizontal="center" vertical="center" textRotation="90"/>
    </xf>
    <xf numFmtId="0" fontId="18" fillId="0" borderId="2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/>
    </xf>
    <xf numFmtId="0" fontId="0" fillId="0" borderId="2" xfId="0" applyBorder="1" applyAlignment="1">
      <alignment horizontal="center" vertical="center" textRotation="90"/>
    </xf>
    <xf numFmtId="0" fontId="15" fillId="0" borderId="2" xfId="0" applyFont="1" applyBorder="1" applyAlignment="1">
      <alignment horizontal="center" textRotation="90" shrinkToFit="1"/>
    </xf>
    <xf numFmtId="0" fontId="16" fillId="0" borderId="2" xfId="0" applyFont="1" applyBorder="1" applyAlignment="1">
      <alignment horizontal="center" textRotation="90" shrinkToFit="1"/>
    </xf>
    <xf numFmtId="0" fontId="9" fillId="0" borderId="9" xfId="0" applyFont="1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</cellXfs>
  <cellStyles count="40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</xdr:row>
      <xdr:rowOff>25401</xdr:rowOff>
    </xdr:from>
    <xdr:to>
      <xdr:col>3</xdr:col>
      <xdr:colOff>614680</xdr:colOff>
      <xdr:row>3</xdr:row>
      <xdr:rowOff>185640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190501"/>
          <a:ext cx="2743200" cy="566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1"/>
  <sheetViews>
    <sheetView tabSelected="1" zoomScale="125" zoomScaleNormal="125" zoomScalePageLayoutView="125" workbookViewId="0">
      <selection activeCell="B52" sqref="B52"/>
    </sheetView>
  </sheetViews>
  <sheetFormatPr defaultColWidth="10.875" defaultRowHeight="12.75" x14ac:dyDescent="0.2"/>
  <cols>
    <col min="1" max="1" width="3.375" style="7" customWidth="1"/>
    <col min="2" max="2" width="22.875" style="44" customWidth="1"/>
    <col min="3" max="3" width="6.375" style="7" customWidth="1"/>
    <col min="4" max="4" width="8.5" style="7" customWidth="1"/>
    <col min="5" max="5" width="10.125" style="7" customWidth="1"/>
    <col min="6" max="6" width="10.5" style="7" customWidth="1"/>
    <col min="7" max="7" width="11.875" style="85" customWidth="1"/>
    <col min="8" max="8" width="20.5" style="5" customWidth="1"/>
    <col min="9" max="16384" width="10.875" style="7"/>
  </cols>
  <sheetData>
    <row r="1" spans="1:8" x14ac:dyDescent="0.2">
      <c r="A1" s="1" t="s">
        <v>5</v>
      </c>
      <c r="B1" s="42"/>
      <c r="C1" s="43"/>
      <c r="D1" s="43"/>
      <c r="E1" s="43"/>
      <c r="F1" s="43"/>
      <c r="G1" s="77"/>
      <c r="H1" s="47" t="s">
        <v>4</v>
      </c>
    </row>
    <row r="2" spans="1:8" s="5" customFormat="1" ht="15.95" customHeight="1" x14ac:dyDescent="0.2">
      <c r="A2" s="3"/>
      <c r="B2" s="4"/>
      <c r="E2" s="46" t="s">
        <v>69</v>
      </c>
      <c r="F2" s="45"/>
      <c r="G2" s="78"/>
      <c r="H2" s="49"/>
    </row>
    <row r="3" spans="1:8" s="5" customFormat="1" ht="15.95" customHeight="1" x14ac:dyDescent="0.2">
      <c r="A3" s="3"/>
      <c r="B3" s="4"/>
      <c r="E3" s="48" t="s">
        <v>6</v>
      </c>
      <c r="F3" s="49"/>
      <c r="G3" s="79" t="s">
        <v>7</v>
      </c>
      <c r="H3" s="49"/>
    </row>
    <row r="4" spans="1:8" s="5" customFormat="1" ht="15.95" customHeight="1" x14ac:dyDescent="0.2">
      <c r="A4" s="3"/>
      <c r="B4" s="6"/>
      <c r="E4" s="48" t="s">
        <v>8</v>
      </c>
      <c r="F4" s="49"/>
      <c r="G4" s="79" t="s">
        <v>73</v>
      </c>
      <c r="H4" s="49"/>
    </row>
    <row r="5" spans="1:8" s="5" customFormat="1" ht="15.95" customHeight="1" x14ac:dyDescent="0.2">
      <c r="A5" s="47" t="s">
        <v>39</v>
      </c>
      <c r="B5" s="4"/>
      <c r="E5" s="48" t="s">
        <v>9</v>
      </c>
      <c r="F5" s="49"/>
      <c r="G5" s="80"/>
      <c r="H5" s="49"/>
    </row>
    <row r="6" spans="1:8" s="5" customFormat="1" ht="15.95" customHeight="1" x14ac:dyDescent="0.2">
      <c r="A6" s="50" t="s">
        <v>74</v>
      </c>
      <c r="B6" s="51"/>
      <c r="C6" s="49"/>
      <c r="D6" s="52"/>
      <c r="E6" s="50" t="s">
        <v>75</v>
      </c>
      <c r="F6" s="49"/>
      <c r="G6" s="81"/>
      <c r="H6" s="49"/>
    </row>
    <row r="7" spans="1:8" s="5" customFormat="1" ht="15.95" customHeight="1" x14ac:dyDescent="0.2">
      <c r="A7" s="53"/>
      <c r="B7" s="51"/>
      <c r="C7" s="49"/>
      <c r="D7" s="52"/>
      <c r="E7" s="55"/>
      <c r="F7" s="49"/>
      <c r="G7" s="81"/>
      <c r="H7" s="49"/>
    </row>
    <row r="8" spans="1:8" s="5" customFormat="1" ht="15.95" customHeight="1" x14ac:dyDescent="0.2">
      <c r="A8" s="53"/>
      <c r="B8" s="51"/>
      <c r="C8" s="49"/>
      <c r="D8" s="52"/>
      <c r="E8" s="55"/>
      <c r="F8" s="49"/>
      <c r="G8" s="81"/>
      <c r="H8" s="49"/>
    </row>
    <row r="9" spans="1:8" s="5" customFormat="1" ht="15.95" customHeight="1" x14ac:dyDescent="0.2">
      <c r="A9" s="50" t="s">
        <v>0</v>
      </c>
      <c r="B9" s="51"/>
      <c r="C9" s="49"/>
      <c r="D9" s="54"/>
      <c r="E9" s="50" t="s">
        <v>1</v>
      </c>
      <c r="F9" s="24"/>
      <c r="G9" s="98" t="s">
        <v>2</v>
      </c>
      <c r="H9" s="24"/>
    </row>
    <row r="10" spans="1:8" s="86" customFormat="1" ht="12.95" customHeight="1" x14ac:dyDescent="0.2">
      <c r="A10" s="15"/>
      <c r="B10" s="56" t="s">
        <v>10</v>
      </c>
      <c r="C10" s="57" t="s">
        <v>147</v>
      </c>
      <c r="D10" s="57" t="s">
        <v>25</v>
      </c>
      <c r="E10" s="58" t="s">
        <v>21</v>
      </c>
      <c r="F10" s="59" t="s">
        <v>3</v>
      </c>
      <c r="G10" s="82" t="s">
        <v>84</v>
      </c>
      <c r="H10" s="60" t="s">
        <v>158</v>
      </c>
    </row>
    <row r="11" spans="1:8" x14ac:dyDescent="0.2">
      <c r="A11" s="113"/>
      <c r="B11" s="8" t="s">
        <v>82</v>
      </c>
      <c r="C11" s="10"/>
      <c r="D11" s="10">
        <v>1</v>
      </c>
      <c r="E11" s="12">
        <v>6</v>
      </c>
      <c r="F11" s="13">
        <f>C11*E11</f>
        <v>0</v>
      </c>
      <c r="G11" s="14"/>
      <c r="H11" s="102" t="s">
        <v>273</v>
      </c>
    </row>
    <row r="12" spans="1:8" x14ac:dyDescent="0.2">
      <c r="A12" s="114"/>
      <c r="B12" s="11" t="s">
        <v>72</v>
      </c>
      <c r="C12" s="12"/>
      <c r="D12" s="15">
        <v>1</v>
      </c>
      <c r="E12" s="12">
        <v>6</v>
      </c>
      <c r="F12" s="13">
        <f>C12*E12</f>
        <v>0</v>
      </c>
      <c r="G12" s="14"/>
      <c r="H12" s="102" t="s">
        <v>272</v>
      </c>
    </row>
    <row r="13" spans="1:8" ht="3.95" customHeight="1" x14ac:dyDescent="0.2">
      <c r="A13" s="90"/>
      <c r="B13" s="11"/>
      <c r="C13" s="12"/>
      <c r="D13" s="15"/>
      <c r="E13" s="12"/>
      <c r="F13" s="13"/>
      <c r="G13" s="14"/>
      <c r="H13" s="8"/>
    </row>
    <row r="14" spans="1:8" s="5" customFormat="1" ht="11.25" x14ac:dyDescent="0.2">
      <c r="A14" s="111" t="s">
        <v>77</v>
      </c>
      <c r="B14" s="91" t="s">
        <v>19</v>
      </c>
      <c r="C14" s="91"/>
      <c r="D14" s="92">
        <v>6</v>
      </c>
      <c r="E14" s="9">
        <v>15.9</v>
      </c>
      <c r="F14" s="9">
        <f t="shared" ref="F14:F51" si="0">C14*E14</f>
        <v>0</v>
      </c>
      <c r="G14" s="83"/>
      <c r="H14" s="102" t="s">
        <v>194</v>
      </c>
    </row>
    <row r="15" spans="1:8" s="5" customFormat="1" ht="11.25" x14ac:dyDescent="0.2">
      <c r="A15" s="112"/>
      <c r="B15" s="11" t="s">
        <v>20</v>
      </c>
      <c r="C15" s="10"/>
      <c r="D15" s="10">
        <v>22</v>
      </c>
      <c r="E15" s="12">
        <v>62.7</v>
      </c>
      <c r="F15" s="13">
        <f t="shared" si="0"/>
        <v>0</v>
      </c>
      <c r="G15" s="83"/>
      <c r="H15" s="102" t="s">
        <v>193</v>
      </c>
    </row>
    <row r="16" spans="1:8" s="5" customFormat="1" ht="11.25" x14ac:dyDescent="0.2">
      <c r="A16" s="112"/>
      <c r="B16" s="11" t="s">
        <v>11</v>
      </c>
      <c r="C16" s="10"/>
      <c r="D16" s="10">
        <v>6</v>
      </c>
      <c r="E16" s="12">
        <v>15</v>
      </c>
      <c r="F16" s="13">
        <f t="shared" si="0"/>
        <v>0</v>
      </c>
      <c r="G16" s="14">
        <v>798304369250</v>
      </c>
      <c r="H16" s="8" t="s">
        <v>159</v>
      </c>
    </row>
    <row r="17" spans="1:8" s="5" customFormat="1" ht="11.25" x14ac:dyDescent="0.2">
      <c r="A17" s="112"/>
      <c r="B17" s="11" t="s">
        <v>12</v>
      </c>
      <c r="C17" s="10"/>
      <c r="D17" s="10">
        <v>6</v>
      </c>
      <c r="E17" s="12">
        <v>15</v>
      </c>
      <c r="F17" s="13">
        <f t="shared" si="0"/>
        <v>0</v>
      </c>
      <c r="G17" s="14" t="s">
        <v>108</v>
      </c>
      <c r="H17" s="102" t="s">
        <v>183</v>
      </c>
    </row>
    <row r="18" spans="1:8" s="5" customFormat="1" ht="11.25" x14ac:dyDescent="0.2">
      <c r="A18" s="112"/>
      <c r="B18" s="11" t="s">
        <v>13</v>
      </c>
      <c r="C18" s="10"/>
      <c r="D18" s="10">
        <v>6</v>
      </c>
      <c r="E18" s="12">
        <v>15</v>
      </c>
      <c r="F18" s="13">
        <f t="shared" si="0"/>
        <v>0</v>
      </c>
      <c r="G18" s="14" t="s">
        <v>109</v>
      </c>
      <c r="H18" s="102" t="s">
        <v>185</v>
      </c>
    </row>
    <row r="19" spans="1:8" s="5" customFormat="1" ht="11.25" x14ac:dyDescent="0.2">
      <c r="A19" s="112"/>
      <c r="B19" s="11" t="s">
        <v>14</v>
      </c>
      <c r="C19" s="10"/>
      <c r="D19" s="10">
        <v>6</v>
      </c>
      <c r="E19" s="12">
        <v>15</v>
      </c>
      <c r="F19" s="13">
        <f t="shared" si="0"/>
        <v>0</v>
      </c>
      <c r="G19" s="14" t="s">
        <v>110</v>
      </c>
      <c r="H19" s="102" t="s">
        <v>186</v>
      </c>
    </row>
    <row r="20" spans="1:8" s="5" customFormat="1" ht="11.25" x14ac:dyDescent="0.2">
      <c r="A20" s="112"/>
      <c r="B20" s="11" t="s">
        <v>26</v>
      </c>
      <c r="C20" s="10"/>
      <c r="D20" s="10">
        <v>6</v>
      </c>
      <c r="E20" s="12">
        <v>15</v>
      </c>
      <c r="F20" s="13">
        <f t="shared" si="0"/>
        <v>0</v>
      </c>
      <c r="G20" s="14" t="s">
        <v>111</v>
      </c>
      <c r="H20" s="102" t="s">
        <v>179</v>
      </c>
    </row>
    <row r="21" spans="1:8" s="5" customFormat="1" ht="11.25" x14ac:dyDescent="0.2">
      <c r="A21" s="112"/>
      <c r="B21" s="11" t="s">
        <v>15</v>
      </c>
      <c r="C21" s="10"/>
      <c r="D21" s="10">
        <v>6</v>
      </c>
      <c r="E21" s="12">
        <v>15</v>
      </c>
      <c r="F21" s="13">
        <f t="shared" si="0"/>
        <v>0</v>
      </c>
      <c r="G21" s="14" t="s">
        <v>112</v>
      </c>
      <c r="H21" s="102" t="s">
        <v>182</v>
      </c>
    </row>
    <row r="22" spans="1:8" s="5" customFormat="1" ht="11.25" x14ac:dyDescent="0.2">
      <c r="A22" s="112"/>
      <c r="B22" s="66" t="s">
        <v>40</v>
      </c>
      <c r="C22" s="10"/>
      <c r="D22" s="10">
        <v>6</v>
      </c>
      <c r="E22" s="12">
        <v>16.5</v>
      </c>
      <c r="F22" s="13">
        <f t="shared" si="0"/>
        <v>0</v>
      </c>
      <c r="G22" s="14" t="s">
        <v>85</v>
      </c>
      <c r="H22" s="102" t="s">
        <v>160</v>
      </c>
    </row>
    <row r="23" spans="1:8" s="5" customFormat="1" ht="11.25" x14ac:dyDescent="0.2">
      <c r="A23" s="112"/>
      <c r="B23" s="66" t="s">
        <v>264</v>
      </c>
      <c r="C23" s="10"/>
      <c r="D23" s="10">
        <v>6</v>
      </c>
      <c r="E23" s="12">
        <v>16.5</v>
      </c>
      <c r="F23" s="13">
        <f t="shared" si="0"/>
        <v>0</v>
      </c>
      <c r="G23" s="14" t="s">
        <v>113</v>
      </c>
      <c r="H23" s="102" t="s">
        <v>165</v>
      </c>
    </row>
    <row r="24" spans="1:8" s="5" customFormat="1" ht="11.25" x14ac:dyDescent="0.2">
      <c r="A24" s="112"/>
      <c r="B24" s="66" t="s">
        <v>153</v>
      </c>
      <c r="C24" s="10"/>
      <c r="D24" s="10">
        <v>6</v>
      </c>
      <c r="E24" s="12">
        <v>16.5</v>
      </c>
      <c r="F24" s="13">
        <f t="shared" si="0"/>
        <v>0</v>
      </c>
      <c r="G24" s="14" t="s">
        <v>114</v>
      </c>
      <c r="H24" s="102" t="s">
        <v>162</v>
      </c>
    </row>
    <row r="25" spans="1:8" s="5" customFormat="1" ht="11.25" x14ac:dyDescent="0.2">
      <c r="A25" s="112"/>
      <c r="B25" s="66" t="s">
        <v>249</v>
      </c>
      <c r="C25" s="10"/>
      <c r="D25" s="10">
        <v>6</v>
      </c>
      <c r="E25" s="12">
        <v>16.5</v>
      </c>
      <c r="F25" s="13">
        <f t="shared" si="0"/>
        <v>0</v>
      </c>
      <c r="G25" s="103">
        <v>816861024204</v>
      </c>
      <c r="H25" s="102" t="s">
        <v>253</v>
      </c>
    </row>
    <row r="26" spans="1:8" s="5" customFormat="1" ht="11.25" x14ac:dyDescent="0.2">
      <c r="A26" s="112"/>
      <c r="B26" s="66" t="s">
        <v>265</v>
      </c>
      <c r="C26" s="10"/>
      <c r="D26" s="10">
        <v>6</v>
      </c>
      <c r="E26" s="12">
        <v>16.5</v>
      </c>
      <c r="F26" s="13">
        <f t="shared" si="0"/>
        <v>0</v>
      </c>
      <c r="G26" s="14" t="s">
        <v>115</v>
      </c>
      <c r="H26" s="102" t="s">
        <v>166</v>
      </c>
    </row>
    <row r="27" spans="1:8" s="5" customFormat="1" ht="11.25" x14ac:dyDescent="0.2">
      <c r="A27" s="112"/>
      <c r="B27" s="66" t="s">
        <v>250</v>
      </c>
      <c r="C27" s="10"/>
      <c r="D27" s="10">
        <v>6</v>
      </c>
      <c r="E27" s="12">
        <v>16.5</v>
      </c>
      <c r="F27" s="13">
        <f t="shared" si="0"/>
        <v>0</v>
      </c>
      <c r="G27" s="103">
        <v>816861024211</v>
      </c>
      <c r="H27" s="102" t="s">
        <v>252</v>
      </c>
    </row>
    <row r="28" spans="1:8" s="5" customFormat="1" ht="11.25" x14ac:dyDescent="0.2">
      <c r="A28" s="112"/>
      <c r="B28" s="66" t="s">
        <v>51</v>
      </c>
      <c r="C28" s="10"/>
      <c r="D28" s="10">
        <v>6</v>
      </c>
      <c r="E28" s="12">
        <v>16.5</v>
      </c>
      <c r="F28" s="13">
        <f t="shared" si="0"/>
        <v>0</v>
      </c>
      <c r="G28" s="14" t="s">
        <v>116</v>
      </c>
      <c r="H28" s="102" t="s">
        <v>164</v>
      </c>
    </row>
    <row r="29" spans="1:8" s="5" customFormat="1" ht="11.25" x14ac:dyDescent="0.2">
      <c r="A29" s="112"/>
      <c r="B29" s="66" t="s">
        <v>52</v>
      </c>
      <c r="C29" s="10"/>
      <c r="D29" s="10">
        <v>6</v>
      </c>
      <c r="E29" s="12">
        <v>16.5</v>
      </c>
      <c r="F29" s="13">
        <f t="shared" si="0"/>
        <v>0</v>
      </c>
      <c r="G29" s="14" t="s">
        <v>117</v>
      </c>
      <c r="H29" s="102" t="s">
        <v>167</v>
      </c>
    </row>
    <row r="30" spans="1:8" s="5" customFormat="1" ht="11.25" x14ac:dyDescent="0.2">
      <c r="A30" s="112"/>
      <c r="B30" s="66" t="s">
        <v>248</v>
      </c>
      <c r="C30" s="10"/>
      <c r="D30" s="10">
        <v>6</v>
      </c>
      <c r="E30" s="12">
        <v>16.5</v>
      </c>
      <c r="F30" s="13">
        <f t="shared" si="0"/>
        <v>0</v>
      </c>
      <c r="G30" s="103">
        <v>816861024228</v>
      </c>
      <c r="H30" s="102" t="s">
        <v>254</v>
      </c>
    </row>
    <row r="31" spans="1:8" s="5" customFormat="1" ht="9.9499999999999993" customHeight="1" x14ac:dyDescent="0.2">
      <c r="A31" s="112"/>
      <c r="B31" s="66" t="s">
        <v>45</v>
      </c>
      <c r="C31" s="10"/>
      <c r="D31" s="10">
        <v>6</v>
      </c>
      <c r="E31" s="12">
        <v>16.5</v>
      </c>
      <c r="F31" s="13">
        <f t="shared" si="0"/>
        <v>0</v>
      </c>
      <c r="G31" s="14" t="s">
        <v>118</v>
      </c>
      <c r="H31" s="102" t="s">
        <v>168</v>
      </c>
    </row>
    <row r="32" spans="1:8" s="5" customFormat="1" ht="11.25" x14ac:dyDescent="0.2">
      <c r="A32" s="112"/>
      <c r="B32" s="66" t="s">
        <v>71</v>
      </c>
      <c r="C32" s="10"/>
      <c r="D32" s="10">
        <v>6</v>
      </c>
      <c r="E32" s="12">
        <v>16.5</v>
      </c>
      <c r="F32" s="13">
        <f t="shared" si="0"/>
        <v>0</v>
      </c>
      <c r="G32" s="14" t="s">
        <v>119</v>
      </c>
      <c r="H32" s="102" t="s">
        <v>169</v>
      </c>
    </row>
    <row r="33" spans="1:8" s="5" customFormat="1" ht="11.25" x14ac:dyDescent="0.2">
      <c r="A33" s="112"/>
      <c r="B33" s="66" t="s">
        <v>152</v>
      </c>
      <c r="C33" s="10"/>
      <c r="D33" s="10">
        <v>6</v>
      </c>
      <c r="E33" s="12">
        <v>16.5</v>
      </c>
      <c r="F33" s="13">
        <f t="shared" si="0"/>
        <v>0</v>
      </c>
      <c r="G33" s="14">
        <v>816861024082</v>
      </c>
      <c r="H33" s="102" t="s">
        <v>170</v>
      </c>
    </row>
    <row r="34" spans="1:8" s="5" customFormat="1" ht="11.25" x14ac:dyDescent="0.2">
      <c r="A34" s="112"/>
      <c r="B34" s="66" t="s">
        <v>46</v>
      </c>
      <c r="C34" s="10"/>
      <c r="D34" s="10">
        <v>6</v>
      </c>
      <c r="E34" s="12">
        <v>16.5</v>
      </c>
      <c r="F34" s="13">
        <f t="shared" si="0"/>
        <v>0</v>
      </c>
      <c r="G34" s="14" t="s">
        <v>120</v>
      </c>
      <c r="H34" s="102" t="s">
        <v>171</v>
      </c>
    </row>
    <row r="35" spans="1:8" s="5" customFormat="1" ht="11.25" x14ac:dyDescent="0.2">
      <c r="A35" s="112"/>
      <c r="B35" s="66" t="s">
        <v>16</v>
      </c>
      <c r="C35" s="10"/>
      <c r="D35" s="10">
        <v>6</v>
      </c>
      <c r="E35" s="12">
        <v>16.5</v>
      </c>
      <c r="F35" s="13">
        <f t="shared" si="0"/>
        <v>0</v>
      </c>
      <c r="G35" s="14" t="s">
        <v>121</v>
      </c>
      <c r="H35" s="102" t="s">
        <v>172</v>
      </c>
    </row>
    <row r="36" spans="1:8" s="5" customFormat="1" ht="11.25" x14ac:dyDescent="0.2">
      <c r="A36" s="112"/>
      <c r="B36" s="66" t="s">
        <v>17</v>
      </c>
      <c r="C36" s="10"/>
      <c r="D36" s="10">
        <v>6</v>
      </c>
      <c r="E36" s="12">
        <v>16.5</v>
      </c>
      <c r="F36" s="13">
        <f t="shared" si="0"/>
        <v>0</v>
      </c>
      <c r="G36" s="14" t="s">
        <v>122</v>
      </c>
      <c r="H36" s="102" t="s">
        <v>173</v>
      </c>
    </row>
    <row r="37" spans="1:8" s="5" customFormat="1" ht="11.25" x14ac:dyDescent="0.2">
      <c r="A37" s="112"/>
      <c r="B37" s="66" t="s">
        <v>41</v>
      </c>
      <c r="C37" s="10"/>
      <c r="D37" s="10">
        <v>6</v>
      </c>
      <c r="E37" s="12">
        <v>16.5</v>
      </c>
      <c r="F37" s="13">
        <f t="shared" si="0"/>
        <v>0</v>
      </c>
      <c r="G37" s="14" t="s">
        <v>123</v>
      </c>
      <c r="H37" s="102" t="s">
        <v>174</v>
      </c>
    </row>
    <row r="38" spans="1:8" s="5" customFormat="1" ht="11.25" x14ac:dyDescent="0.2">
      <c r="A38" s="112"/>
      <c r="B38" s="66" t="s">
        <v>42</v>
      </c>
      <c r="C38" s="8"/>
      <c r="D38" s="10">
        <v>6</v>
      </c>
      <c r="E38" s="12">
        <v>16.5</v>
      </c>
      <c r="F38" s="13">
        <f t="shared" si="0"/>
        <v>0</v>
      </c>
      <c r="G38" s="14" t="s">
        <v>124</v>
      </c>
      <c r="H38" s="102" t="s">
        <v>175</v>
      </c>
    </row>
    <row r="39" spans="1:8" s="5" customFormat="1" ht="11.25" x14ac:dyDescent="0.2">
      <c r="A39" s="112"/>
      <c r="B39" s="66" t="s">
        <v>266</v>
      </c>
      <c r="C39" s="8"/>
      <c r="D39" s="10">
        <v>6</v>
      </c>
      <c r="E39" s="12">
        <v>16.5</v>
      </c>
      <c r="F39" s="13">
        <f t="shared" si="0"/>
        <v>0</v>
      </c>
      <c r="G39" s="14">
        <v>798304458312</v>
      </c>
      <c r="H39" s="102" t="s">
        <v>176</v>
      </c>
    </row>
    <row r="40" spans="1:8" s="5" customFormat="1" ht="11.25" x14ac:dyDescent="0.2">
      <c r="A40" s="112"/>
      <c r="B40" s="66" t="s">
        <v>47</v>
      </c>
      <c r="C40" s="8"/>
      <c r="D40" s="10">
        <v>6</v>
      </c>
      <c r="E40" s="12">
        <v>16.5</v>
      </c>
      <c r="F40" s="13">
        <f t="shared" si="0"/>
        <v>0</v>
      </c>
      <c r="G40" s="14" t="s">
        <v>125</v>
      </c>
      <c r="H40" s="102" t="s">
        <v>177</v>
      </c>
    </row>
    <row r="41" spans="1:8" s="5" customFormat="1" ht="11.25" x14ac:dyDescent="0.2">
      <c r="A41" s="112"/>
      <c r="B41" s="66" t="s">
        <v>48</v>
      </c>
      <c r="C41" s="8"/>
      <c r="D41" s="10">
        <v>6</v>
      </c>
      <c r="E41" s="12">
        <v>16.5</v>
      </c>
      <c r="F41" s="13">
        <f t="shared" si="0"/>
        <v>0</v>
      </c>
      <c r="G41" s="14" t="s">
        <v>126</v>
      </c>
      <c r="H41" s="102" t="s">
        <v>178</v>
      </c>
    </row>
    <row r="42" spans="1:8" s="5" customFormat="1" ht="11.25" x14ac:dyDescent="0.2">
      <c r="A42" s="112"/>
      <c r="B42" s="66" t="s">
        <v>18</v>
      </c>
      <c r="C42" s="8"/>
      <c r="D42" s="10">
        <v>6</v>
      </c>
      <c r="E42" s="12">
        <v>16.5</v>
      </c>
      <c r="F42" s="13">
        <f t="shared" si="0"/>
        <v>0</v>
      </c>
      <c r="G42" s="14" t="s">
        <v>127</v>
      </c>
      <c r="H42" s="102" t="s">
        <v>184</v>
      </c>
    </row>
    <row r="43" spans="1:8" s="5" customFormat="1" ht="11.25" x14ac:dyDescent="0.2">
      <c r="A43" s="112"/>
      <c r="B43" s="66" t="s">
        <v>270</v>
      </c>
      <c r="C43" s="8"/>
      <c r="D43" s="10">
        <v>6</v>
      </c>
      <c r="E43" s="12">
        <v>16.5</v>
      </c>
      <c r="F43" s="13">
        <f t="shared" si="0"/>
        <v>0</v>
      </c>
      <c r="G43" s="104">
        <v>816861024266</v>
      </c>
      <c r="H43" s="105" t="s">
        <v>271</v>
      </c>
    </row>
    <row r="44" spans="1:8" s="5" customFormat="1" ht="11.25" x14ac:dyDescent="0.2">
      <c r="A44" s="112"/>
      <c r="B44" s="8" t="s">
        <v>70</v>
      </c>
      <c r="C44" s="8"/>
      <c r="D44" s="15">
        <v>6</v>
      </c>
      <c r="E44" s="12">
        <v>16.5</v>
      </c>
      <c r="F44" s="12">
        <f t="shared" si="0"/>
        <v>0</v>
      </c>
      <c r="G44" s="14" t="s">
        <v>128</v>
      </c>
      <c r="H44" s="102" t="s">
        <v>180</v>
      </c>
    </row>
    <row r="45" spans="1:8" s="5" customFormat="1" ht="11.25" x14ac:dyDescent="0.2">
      <c r="A45" s="112"/>
      <c r="B45" s="66" t="s">
        <v>43</v>
      </c>
      <c r="C45" s="8"/>
      <c r="D45" s="10">
        <v>6</v>
      </c>
      <c r="E45" s="12">
        <v>16.5</v>
      </c>
      <c r="F45" s="13">
        <f t="shared" si="0"/>
        <v>0</v>
      </c>
      <c r="G45" s="14" t="s">
        <v>129</v>
      </c>
      <c r="H45" s="102" t="s">
        <v>246</v>
      </c>
    </row>
    <row r="46" spans="1:8" s="5" customFormat="1" ht="11.25" x14ac:dyDescent="0.2">
      <c r="A46" s="112"/>
      <c r="B46" s="66" t="s">
        <v>267</v>
      </c>
      <c r="C46" s="8"/>
      <c r="D46" s="10">
        <v>6</v>
      </c>
      <c r="E46" s="12">
        <v>16.5</v>
      </c>
      <c r="F46" s="13">
        <f t="shared" si="0"/>
        <v>0</v>
      </c>
      <c r="G46" s="14" t="s">
        <v>130</v>
      </c>
      <c r="H46" s="102" t="s">
        <v>181</v>
      </c>
    </row>
    <row r="47" spans="1:8" s="5" customFormat="1" ht="11.25" x14ac:dyDescent="0.2">
      <c r="A47" s="112"/>
      <c r="B47" s="66" t="s">
        <v>260</v>
      </c>
      <c r="C47" s="8"/>
      <c r="D47" s="10">
        <v>6</v>
      </c>
      <c r="E47" s="12">
        <v>30</v>
      </c>
      <c r="F47" s="13">
        <f t="shared" si="0"/>
        <v>0</v>
      </c>
      <c r="G47" s="103">
        <v>816861024181</v>
      </c>
      <c r="H47" s="107" t="s">
        <v>256</v>
      </c>
    </row>
    <row r="48" spans="1:8" s="5" customFormat="1" ht="11.25" x14ac:dyDescent="0.2">
      <c r="A48" s="112"/>
      <c r="B48" s="5" t="s">
        <v>262</v>
      </c>
      <c r="C48" s="8"/>
      <c r="D48" s="10">
        <v>6</v>
      </c>
      <c r="E48" s="12">
        <v>30</v>
      </c>
      <c r="F48" s="13">
        <f t="shared" si="0"/>
        <v>0</v>
      </c>
      <c r="G48" s="103">
        <v>816861024235</v>
      </c>
      <c r="H48" s="107" t="s">
        <v>258</v>
      </c>
    </row>
    <row r="49" spans="1:18" s="5" customFormat="1" ht="11.25" x14ac:dyDescent="0.2">
      <c r="A49" s="112"/>
      <c r="B49" s="66" t="s">
        <v>261</v>
      </c>
      <c r="C49" s="8"/>
      <c r="D49" s="10">
        <v>6</v>
      </c>
      <c r="E49" s="12">
        <v>30</v>
      </c>
      <c r="F49" s="13">
        <f t="shared" si="0"/>
        <v>0</v>
      </c>
      <c r="G49" s="103">
        <v>816861024198</v>
      </c>
      <c r="H49" s="107" t="s">
        <v>257</v>
      </c>
    </row>
    <row r="50" spans="1:18" s="5" customFormat="1" ht="11.25" x14ac:dyDescent="0.2">
      <c r="A50" s="112"/>
      <c r="B50" s="66" t="s">
        <v>263</v>
      </c>
      <c r="C50" s="8"/>
      <c r="D50" s="10">
        <v>6</v>
      </c>
      <c r="E50" s="12">
        <v>30</v>
      </c>
      <c r="F50" s="13">
        <f t="shared" si="0"/>
        <v>0</v>
      </c>
      <c r="G50" s="103">
        <v>816861024242</v>
      </c>
      <c r="H50" s="107" t="s">
        <v>259</v>
      </c>
    </row>
    <row r="51" spans="1:18" s="5" customFormat="1" ht="11.25" x14ac:dyDescent="0.2">
      <c r="A51" s="112"/>
      <c r="B51" s="66" t="s">
        <v>86</v>
      </c>
      <c r="C51" s="10"/>
      <c r="D51" s="10">
        <v>6</v>
      </c>
      <c r="E51" s="12">
        <v>20.7</v>
      </c>
      <c r="F51" s="13">
        <f t="shared" si="0"/>
        <v>0</v>
      </c>
      <c r="G51" s="14">
        <v>798304458701</v>
      </c>
      <c r="H51" s="102" t="s">
        <v>187</v>
      </c>
    </row>
    <row r="52" spans="1:18" s="5" customFormat="1" ht="11.25" x14ac:dyDescent="0.2">
      <c r="A52" s="112"/>
      <c r="B52" s="66" t="s">
        <v>288</v>
      </c>
      <c r="C52" s="10"/>
      <c r="D52" s="10">
        <v>6</v>
      </c>
      <c r="E52" s="12">
        <v>20.7</v>
      </c>
      <c r="F52" s="13">
        <f t="shared" ref="F52" si="1">C52*E52</f>
        <v>0</v>
      </c>
      <c r="G52" s="106">
        <v>798304458701</v>
      </c>
      <c r="H52" s="102" t="s">
        <v>287</v>
      </c>
    </row>
    <row r="53" spans="1:18" s="5" customFormat="1" ht="11.25" x14ac:dyDescent="0.2">
      <c r="A53" s="112"/>
      <c r="B53" s="66" t="s">
        <v>251</v>
      </c>
      <c r="C53" s="10"/>
      <c r="D53" s="10">
        <v>6</v>
      </c>
      <c r="E53" s="12">
        <v>20.7</v>
      </c>
      <c r="F53" s="13">
        <f t="shared" ref="F53" si="2">C53*E53</f>
        <v>0</v>
      </c>
      <c r="G53" s="103">
        <v>816861024259</v>
      </c>
      <c r="H53" s="102" t="s">
        <v>268</v>
      </c>
    </row>
    <row r="54" spans="1:18" s="5" customFormat="1" ht="11.25" x14ac:dyDescent="0.2">
      <c r="A54" s="112"/>
      <c r="B54" s="66" t="s">
        <v>93</v>
      </c>
      <c r="C54" s="10"/>
      <c r="D54" s="10">
        <v>6</v>
      </c>
      <c r="E54" s="12">
        <v>16.5</v>
      </c>
      <c r="F54" s="13">
        <f>C54*E54</f>
        <v>0</v>
      </c>
      <c r="G54" s="14">
        <v>816861024068</v>
      </c>
      <c r="H54" s="102" t="s">
        <v>161</v>
      </c>
    </row>
    <row r="55" spans="1:18" s="5" customFormat="1" ht="11.25" x14ac:dyDescent="0.2">
      <c r="A55" s="112"/>
      <c r="B55" s="66" t="s">
        <v>94</v>
      </c>
      <c r="C55" s="10"/>
      <c r="D55" s="10">
        <v>6</v>
      </c>
      <c r="E55" s="12">
        <v>16.5</v>
      </c>
      <c r="F55" s="13">
        <f>C55*E55</f>
        <v>0</v>
      </c>
      <c r="G55" s="14">
        <v>816861024075</v>
      </c>
      <c r="H55" s="102" t="s">
        <v>163</v>
      </c>
    </row>
    <row r="56" spans="1:18" s="2" customFormat="1" ht="3.95" customHeight="1" x14ac:dyDescent="0.2">
      <c r="A56" s="8"/>
      <c r="B56" s="93"/>
      <c r="C56" s="93"/>
      <c r="D56" s="93"/>
      <c r="E56" s="94"/>
      <c r="F56" s="94"/>
      <c r="G56" s="97"/>
      <c r="H56" s="8"/>
      <c r="I56" s="5"/>
      <c r="J56" s="5"/>
      <c r="K56" s="5"/>
      <c r="L56" s="5"/>
      <c r="M56" s="5"/>
      <c r="N56" s="5"/>
      <c r="O56" s="5"/>
      <c r="P56" s="5"/>
      <c r="Q56" s="5"/>
      <c r="R56" s="5"/>
    </row>
    <row r="57" spans="1:18" x14ac:dyDescent="0.2">
      <c r="A57" s="116"/>
      <c r="B57" s="66" t="s">
        <v>53</v>
      </c>
      <c r="C57" s="8"/>
      <c r="D57" s="15">
        <v>1</v>
      </c>
      <c r="E57" s="12">
        <v>6</v>
      </c>
      <c r="F57" s="12">
        <f t="shared" ref="F57:F69" si="3">C57*E57</f>
        <v>0</v>
      </c>
      <c r="G57" s="14" t="s">
        <v>131</v>
      </c>
      <c r="H57" s="102" t="s">
        <v>191</v>
      </c>
    </row>
    <row r="58" spans="1:18" x14ac:dyDescent="0.2">
      <c r="A58" s="116"/>
      <c r="B58" s="66" t="s">
        <v>54</v>
      </c>
      <c r="C58" s="8"/>
      <c r="D58" s="15">
        <v>1</v>
      </c>
      <c r="E58" s="12">
        <v>6</v>
      </c>
      <c r="F58" s="12">
        <f t="shared" si="3"/>
        <v>0</v>
      </c>
      <c r="G58" s="14" t="s">
        <v>132</v>
      </c>
      <c r="H58" s="102" t="s">
        <v>192</v>
      </c>
    </row>
    <row r="59" spans="1:18" x14ac:dyDescent="0.2">
      <c r="A59" s="116"/>
      <c r="B59" s="11" t="s">
        <v>274</v>
      </c>
      <c r="C59" s="10"/>
      <c r="D59" s="10">
        <v>1</v>
      </c>
      <c r="E59" s="12">
        <v>12.8</v>
      </c>
      <c r="F59" s="12">
        <f t="shared" ref="F59:F63" si="4">C59*E59</f>
        <v>0</v>
      </c>
      <c r="G59" s="103">
        <v>816861024327</v>
      </c>
      <c r="H59" s="107" t="s">
        <v>275</v>
      </c>
    </row>
    <row r="60" spans="1:18" x14ac:dyDescent="0.2">
      <c r="A60" s="116"/>
      <c r="B60" s="11" t="s">
        <v>276</v>
      </c>
      <c r="C60" s="10"/>
      <c r="D60" s="10">
        <v>1</v>
      </c>
      <c r="E60" s="12">
        <v>12.8</v>
      </c>
      <c r="F60" s="12">
        <f t="shared" si="4"/>
        <v>0</v>
      </c>
      <c r="G60" s="103">
        <v>816861024303</v>
      </c>
      <c r="H60" s="107" t="s">
        <v>277</v>
      </c>
    </row>
    <row r="61" spans="1:18" x14ac:dyDescent="0.2">
      <c r="A61" s="116"/>
      <c r="B61" s="11" t="s">
        <v>278</v>
      </c>
      <c r="C61" s="10"/>
      <c r="D61" s="10">
        <v>1</v>
      </c>
      <c r="E61" s="12">
        <v>12.8</v>
      </c>
      <c r="F61" s="12">
        <f t="shared" si="4"/>
        <v>0</v>
      </c>
      <c r="G61" s="103">
        <v>816861024273</v>
      </c>
      <c r="H61" s="107" t="s">
        <v>279</v>
      </c>
    </row>
    <row r="62" spans="1:18" x14ac:dyDescent="0.2">
      <c r="A62" s="116"/>
      <c r="B62" s="11" t="s">
        <v>280</v>
      </c>
      <c r="C62" s="10"/>
      <c r="D62" s="10">
        <v>1</v>
      </c>
      <c r="E62" s="12">
        <v>12.8</v>
      </c>
      <c r="F62" s="12">
        <f t="shared" si="4"/>
        <v>0</v>
      </c>
      <c r="G62" s="103">
        <v>816861024310</v>
      </c>
      <c r="H62" s="107" t="s">
        <v>281</v>
      </c>
    </row>
    <row r="63" spans="1:18" x14ac:dyDescent="0.2">
      <c r="A63" s="116"/>
      <c r="B63" s="11" t="s">
        <v>282</v>
      </c>
      <c r="C63" s="10"/>
      <c r="D63" s="10">
        <v>1</v>
      </c>
      <c r="E63" s="12">
        <v>12.8</v>
      </c>
      <c r="F63" s="12">
        <f t="shared" si="4"/>
        <v>0</v>
      </c>
      <c r="G63" s="103">
        <v>816861024334</v>
      </c>
      <c r="H63" s="107" t="s">
        <v>283</v>
      </c>
    </row>
    <row r="64" spans="1:18" x14ac:dyDescent="0.2">
      <c r="A64" s="116"/>
      <c r="B64" s="11" t="s">
        <v>87</v>
      </c>
      <c r="C64" s="10"/>
      <c r="D64" s="10">
        <v>1</v>
      </c>
      <c r="E64" s="12">
        <v>5.5</v>
      </c>
      <c r="F64" s="12">
        <f t="shared" si="3"/>
        <v>0</v>
      </c>
      <c r="G64" s="97" t="s">
        <v>133</v>
      </c>
      <c r="H64" s="102" t="s">
        <v>188</v>
      </c>
    </row>
    <row r="65" spans="1:8" x14ac:dyDescent="0.2">
      <c r="A65" s="116"/>
      <c r="B65" s="11" t="s">
        <v>88</v>
      </c>
      <c r="C65" s="10"/>
      <c r="D65" s="10">
        <v>1</v>
      </c>
      <c r="E65" s="12">
        <v>5.5</v>
      </c>
      <c r="F65" s="12">
        <f t="shared" si="3"/>
        <v>0</v>
      </c>
      <c r="G65" s="97" t="s">
        <v>134</v>
      </c>
      <c r="H65" s="102" t="s">
        <v>189</v>
      </c>
    </row>
    <row r="66" spans="1:8" x14ac:dyDescent="0.2">
      <c r="A66" s="116"/>
      <c r="B66" s="11" t="s">
        <v>89</v>
      </c>
      <c r="C66" s="10"/>
      <c r="D66" s="10">
        <v>1</v>
      </c>
      <c r="E66" s="12">
        <v>5.5</v>
      </c>
      <c r="F66" s="12">
        <f t="shared" si="3"/>
        <v>0</v>
      </c>
      <c r="G66" s="97" t="s">
        <v>135</v>
      </c>
      <c r="H66" s="102" t="s">
        <v>190</v>
      </c>
    </row>
    <row r="67" spans="1:8" x14ac:dyDescent="0.2">
      <c r="A67" s="116"/>
      <c r="B67" s="11" t="s">
        <v>90</v>
      </c>
      <c r="C67" s="10"/>
      <c r="D67" s="10">
        <v>1</v>
      </c>
      <c r="E67" s="12">
        <v>6</v>
      </c>
      <c r="F67" s="12">
        <f t="shared" si="3"/>
        <v>0</v>
      </c>
      <c r="G67" s="97" t="s">
        <v>136</v>
      </c>
      <c r="H67" s="105" t="s">
        <v>284</v>
      </c>
    </row>
    <row r="68" spans="1:8" x14ac:dyDescent="0.2">
      <c r="A68" s="116"/>
      <c r="B68" s="11" t="s">
        <v>92</v>
      </c>
      <c r="C68" s="10"/>
      <c r="D68" s="10">
        <v>1</v>
      </c>
      <c r="E68" s="12">
        <v>6</v>
      </c>
      <c r="F68" s="12">
        <f>C68*E68</f>
        <v>0</v>
      </c>
      <c r="G68" s="97" t="s">
        <v>138</v>
      </c>
      <c r="H68" s="105" t="s">
        <v>285</v>
      </c>
    </row>
    <row r="69" spans="1:8" x14ac:dyDescent="0.2">
      <c r="A69" s="117"/>
      <c r="B69" s="11" t="s">
        <v>91</v>
      </c>
      <c r="C69" s="10"/>
      <c r="D69" s="10">
        <v>1</v>
      </c>
      <c r="E69" s="12">
        <v>6</v>
      </c>
      <c r="F69" s="12">
        <f t="shared" si="3"/>
        <v>0</v>
      </c>
      <c r="G69" s="97" t="s">
        <v>137</v>
      </c>
      <c r="H69" s="105" t="s">
        <v>286</v>
      </c>
    </row>
    <row r="70" spans="1:8" x14ac:dyDescent="0.2">
      <c r="A70" s="95"/>
      <c r="B70" s="96" t="s">
        <v>83</v>
      </c>
      <c r="C70" s="73"/>
      <c r="D70" s="73"/>
      <c r="E70" s="74"/>
      <c r="F70" s="17">
        <f>SUM(F11:F69)</f>
        <v>0</v>
      </c>
      <c r="G70" s="97"/>
      <c r="H70" s="8"/>
    </row>
    <row r="71" spans="1:8" s="86" customFormat="1" ht="12.95" customHeight="1" x14ac:dyDescent="0.2">
      <c r="A71" s="15"/>
      <c r="B71" s="56" t="s">
        <v>10</v>
      </c>
      <c r="C71" s="57" t="s">
        <v>147</v>
      </c>
      <c r="D71" s="57" t="s">
        <v>25</v>
      </c>
      <c r="E71" s="58" t="s">
        <v>21</v>
      </c>
      <c r="F71" s="59" t="s">
        <v>3</v>
      </c>
      <c r="G71" s="99" t="s">
        <v>84</v>
      </c>
      <c r="H71" s="60" t="s">
        <v>157</v>
      </c>
    </row>
    <row r="72" spans="1:8" ht="13.5" customHeight="1" x14ac:dyDescent="0.2">
      <c r="A72" s="110"/>
      <c r="B72" s="11" t="s">
        <v>23</v>
      </c>
      <c r="C72" s="10"/>
      <c r="D72" s="10">
        <v>1</v>
      </c>
      <c r="E72" s="12">
        <v>5</v>
      </c>
      <c r="F72" s="12">
        <f t="shared" ref="F72:F75" si="5">C72*E72</f>
        <v>0</v>
      </c>
      <c r="G72" s="97">
        <v>798304369403</v>
      </c>
      <c r="H72" s="102" t="s">
        <v>195</v>
      </c>
    </row>
    <row r="73" spans="1:8" ht="13.5" customHeight="1" x14ac:dyDescent="0.2">
      <c r="A73" s="110"/>
      <c r="B73" s="11" t="s">
        <v>22</v>
      </c>
      <c r="C73" s="10"/>
      <c r="D73" s="10">
        <v>1</v>
      </c>
      <c r="E73" s="12">
        <v>5</v>
      </c>
      <c r="F73" s="12">
        <f t="shared" si="5"/>
        <v>0</v>
      </c>
      <c r="G73" s="97">
        <v>798304401097</v>
      </c>
      <c r="H73" s="102" t="s">
        <v>196</v>
      </c>
    </row>
    <row r="74" spans="1:8" s="5" customFormat="1" ht="13.5" customHeight="1" x14ac:dyDescent="0.2">
      <c r="A74" s="110"/>
      <c r="B74" s="11" t="s">
        <v>95</v>
      </c>
      <c r="C74" s="10"/>
      <c r="D74" s="10">
        <v>1</v>
      </c>
      <c r="E74" s="12">
        <v>2.5</v>
      </c>
      <c r="F74" s="12">
        <f t="shared" si="5"/>
        <v>0</v>
      </c>
      <c r="G74" s="97">
        <v>798304413854</v>
      </c>
      <c r="H74" s="102" t="s">
        <v>197</v>
      </c>
    </row>
    <row r="75" spans="1:8" s="5" customFormat="1" ht="13.5" customHeight="1" x14ac:dyDescent="0.2">
      <c r="A75" s="110"/>
      <c r="B75" s="11" t="s">
        <v>24</v>
      </c>
      <c r="C75" s="10"/>
      <c r="D75" s="10">
        <v>1</v>
      </c>
      <c r="E75" s="12">
        <v>2.5</v>
      </c>
      <c r="F75" s="12">
        <f t="shared" si="5"/>
        <v>0</v>
      </c>
      <c r="G75" s="97">
        <v>798304413861</v>
      </c>
      <c r="H75" s="102" t="s">
        <v>198</v>
      </c>
    </row>
    <row r="76" spans="1:8" s="5" customFormat="1" ht="3.95" customHeight="1" x14ac:dyDescent="0.2">
      <c r="A76" s="67"/>
      <c r="B76" s="61"/>
      <c r="C76" s="33"/>
      <c r="D76" s="62"/>
      <c r="E76" s="63"/>
      <c r="F76" s="64"/>
      <c r="G76" s="65"/>
      <c r="H76" s="8"/>
    </row>
    <row r="77" spans="1:8" x14ac:dyDescent="0.2">
      <c r="A77" s="115" t="s">
        <v>78</v>
      </c>
      <c r="B77" s="38" t="s">
        <v>96</v>
      </c>
      <c r="C77" s="23"/>
      <c r="D77" s="32">
        <v>1</v>
      </c>
      <c r="E77" s="22">
        <v>4.5</v>
      </c>
      <c r="F77" s="22">
        <f t="shared" ref="F77:F120" si="6">C77*E77</f>
        <v>0</v>
      </c>
      <c r="G77" s="100">
        <v>816861021005</v>
      </c>
      <c r="H77" s="102" t="s">
        <v>223</v>
      </c>
    </row>
    <row r="78" spans="1:8" x14ac:dyDescent="0.2">
      <c r="A78" s="109"/>
      <c r="B78" s="24" t="s">
        <v>49</v>
      </c>
      <c r="C78" s="8"/>
      <c r="D78" s="15">
        <v>1</v>
      </c>
      <c r="E78" s="22">
        <v>4.5</v>
      </c>
      <c r="F78" s="9">
        <f t="shared" si="6"/>
        <v>0</v>
      </c>
      <c r="G78" s="97">
        <v>816861021111</v>
      </c>
      <c r="H78" s="102" t="s">
        <v>199</v>
      </c>
    </row>
    <row r="79" spans="1:8" x14ac:dyDescent="0.2">
      <c r="A79" s="109"/>
      <c r="B79" s="24" t="s">
        <v>44</v>
      </c>
      <c r="C79" s="8"/>
      <c r="D79" s="15">
        <v>1</v>
      </c>
      <c r="E79" s="22">
        <v>4.5</v>
      </c>
      <c r="F79" s="9">
        <f t="shared" si="6"/>
        <v>0</v>
      </c>
      <c r="G79" s="97">
        <v>816861021128</v>
      </c>
      <c r="H79" s="102" t="s">
        <v>200</v>
      </c>
    </row>
    <row r="80" spans="1:8" x14ac:dyDescent="0.2">
      <c r="A80" s="109"/>
      <c r="B80" s="24" t="s">
        <v>56</v>
      </c>
      <c r="C80" s="8"/>
      <c r="D80" s="15">
        <v>1</v>
      </c>
      <c r="E80" s="22">
        <v>4.5</v>
      </c>
      <c r="F80" s="9">
        <f t="shared" si="6"/>
        <v>0</v>
      </c>
      <c r="G80" s="97">
        <v>816861022132</v>
      </c>
      <c r="H80" s="102" t="s">
        <v>247</v>
      </c>
    </row>
    <row r="81" spans="1:8" x14ac:dyDescent="0.2">
      <c r="A81" s="109"/>
      <c r="B81" s="24" t="s">
        <v>50</v>
      </c>
      <c r="C81" s="8"/>
      <c r="D81" s="15">
        <v>1</v>
      </c>
      <c r="E81" s="22">
        <v>4.5</v>
      </c>
      <c r="F81" s="9">
        <f t="shared" si="6"/>
        <v>0</v>
      </c>
      <c r="G81" s="97">
        <v>816861021142</v>
      </c>
      <c r="H81" s="102" t="s">
        <v>201</v>
      </c>
    </row>
    <row r="82" spans="1:8" x14ac:dyDescent="0.2">
      <c r="A82" s="109"/>
      <c r="B82" s="24" t="s">
        <v>27</v>
      </c>
      <c r="C82" s="8"/>
      <c r="D82" s="15">
        <v>1</v>
      </c>
      <c r="E82" s="22">
        <v>4.5</v>
      </c>
      <c r="F82" s="9">
        <f t="shared" si="6"/>
        <v>0</v>
      </c>
      <c r="G82" s="97">
        <v>816861021159</v>
      </c>
      <c r="H82" s="102" t="s">
        <v>202</v>
      </c>
    </row>
    <row r="83" spans="1:8" x14ac:dyDescent="0.2">
      <c r="A83" s="109"/>
      <c r="B83" s="24" t="s">
        <v>57</v>
      </c>
      <c r="C83" s="8"/>
      <c r="D83" s="15">
        <v>1</v>
      </c>
      <c r="E83" s="22">
        <v>4.5</v>
      </c>
      <c r="F83" s="9">
        <f t="shared" si="6"/>
        <v>0</v>
      </c>
      <c r="G83" s="97">
        <v>816861022149</v>
      </c>
      <c r="H83" s="102" t="s">
        <v>203</v>
      </c>
    </row>
    <row r="84" spans="1:8" x14ac:dyDescent="0.2">
      <c r="A84" s="109"/>
      <c r="B84" s="24" t="s">
        <v>58</v>
      </c>
      <c r="C84" s="8"/>
      <c r="D84" s="15">
        <v>1</v>
      </c>
      <c r="E84" s="22">
        <v>4.5</v>
      </c>
      <c r="F84" s="9">
        <f t="shared" si="6"/>
        <v>0</v>
      </c>
      <c r="G84" s="97">
        <v>816861022156</v>
      </c>
      <c r="H84" s="102" t="s">
        <v>204</v>
      </c>
    </row>
    <row r="85" spans="1:8" x14ac:dyDescent="0.2">
      <c r="A85" s="109"/>
      <c r="B85" s="24" t="s">
        <v>28</v>
      </c>
      <c r="C85" s="8"/>
      <c r="D85" s="15">
        <v>1</v>
      </c>
      <c r="E85" s="22">
        <v>4.5</v>
      </c>
      <c r="F85" s="9">
        <f t="shared" si="6"/>
        <v>0</v>
      </c>
      <c r="G85" s="97">
        <v>816861021180</v>
      </c>
      <c r="H85" s="102" t="s">
        <v>205</v>
      </c>
    </row>
    <row r="86" spans="1:8" x14ac:dyDescent="0.2">
      <c r="A86" s="109"/>
      <c r="B86" s="24" t="s">
        <v>29</v>
      </c>
      <c r="C86" s="8"/>
      <c r="D86" s="15">
        <v>1</v>
      </c>
      <c r="E86" s="22">
        <v>4.5</v>
      </c>
      <c r="F86" s="9">
        <f t="shared" si="6"/>
        <v>0</v>
      </c>
      <c r="G86" s="97">
        <v>816861021197</v>
      </c>
      <c r="H86" s="102" t="s">
        <v>206</v>
      </c>
    </row>
    <row r="87" spans="1:8" x14ac:dyDescent="0.2">
      <c r="A87" s="109"/>
      <c r="B87" s="24" t="s">
        <v>30</v>
      </c>
      <c r="C87" s="8"/>
      <c r="D87" s="15">
        <v>1</v>
      </c>
      <c r="E87" s="22">
        <v>4.5</v>
      </c>
      <c r="F87" s="9">
        <f t="shared" si="6"/>
        <v>0</v>
      </c>
      <c r="G87" s="76">
        <v>816861021203</v>
      </c>
      <c r="H87" s="102" t="s">
        <v>207</v>
      </c>
    </row>
    <row r="88" spans="1:8" x14ac:dyDescent="0.2">
      <c r="A88" s="109"/>
      <c r="B88" s="24" t="s">
        <v>59</v>
      </c>
      <c r="C88" s="12"/>
      <c r="D88" s="15">
        <v>1</v>
      </c>
      <c r="E88" s="22">
        <v>4.5</v>
      </c>
      <c r="F88" s="9">
        <f t="shared" si="6"/>
        <v>0</v>
      </c>
      <c r="G88" s="97">
        <v>816861022194</v>
      </c>
      <c r="H88" s="102" t="s">
        <v>208</v>
      </c>
    </row>
    <row r="89" spans="1:8" x14ac:dyDescent="0.2">
      <c r="A89" s="109"/>
      <c r="B89" s="24" t="s">
        <v>31</v>
      </c>
      <c r="C89" s="8"/>
      <c r="D89" s="15">
        <v>1</v>
      </c>
      <c r="E89" s="22">
        <v>4.5</v>
      </c>
      <c r="F89" s="9">
        <f t="shared" si="6"/>
        <v>0</v>
      </c>
      <c r="G89" s="97">
        <v>816861021210</v>
      </c>
      <c r="H89" s="102" t="s">
        <v>209</v>
      </c>
    </row>
    <row r="90" spans="1:8" x14ac:dyDescent="0.2">
      <c r="A90" s="109"/>
      <c r="B90" s="24" t="s">
        <v>60</v>
      </c>
      <c r="C90" s="8"/>
      <c r="D90" s="15">
        <v>1</v>
      </c>
      <c r="E90" s="12">
        <v>4.5</v>
      </c>
      <c r="F90" s="9">
        <f t="shared" si="6"/>
        <v>0</v>
      </c>
      <c r="G90" s="97">
        <v>816861022200</v>
      </c>
      <c r="H90" s="102" t="s">
        <v>210</v>
      </c>
    </row>
    <row r="91" spans="1:8" x14ac:dyDescent="0.2">
      <c r="A91" s="109"/>
      <c r="B91" s="24" t="s">
        <v>32</v>
      </c>
      <c r="C91" s="8"/>
      <c r="D91" s="15">
        <v>1</v>
      </c>
      <c r="E91" s="12">
        <v>4.5</v>
      </c>
      <c r="F91" s="9">
        <f t="shared" si="6"/>
        <v>0</v>
      </c>
      <c r="G91" s="97">
        <v>816861021234</v>
      </c>
      <c r="H91" s="102" t="s">
        <v>211</v>
      </c>
    </row>
    <row r="92" spans="1:8" x14ac:dyDescent="0.2">
      <c r="A92" s="109"/>
      <c r="B92" s="24" t="s">
        <v>149</v>
      </c>
      <c r="C92" s="8"/>
      <c r="D92" s="15">
        <v>1</v>
      </c>
      <c r="E92" s="12">
        <v>4.5</v>
      </c>
      <c r="F92" s="9">
        <f t="shared" ref="F92" si="7">C92*E92</f>
        <v>0</v>
      </c>
      <c r="G92" s="97">
        <v>816861021258</v>
      </c>
      <c r="H92" s="102" t="s">
        <v>212</v>
      </c>
    </row>
    <row r="93" spans="1:8" x14ac:dyDescent="0.2">
      <c r="A93" s="109"/>
      <c r="B93" s="24" t="s">
        <v>101</v>
      </c>
      <c r="C93" s="12"/>
      <c r="D93" s="15">
        <v>1</v>
      </c>
      <c r="E93" s="12">
        <v>4.5</v>
      </c>
      <c r="F93" s="9">
        <f t="shared" si="6"/>
        <v>0</v>
      </c>
      <c r="G93" s="97">
        <v>816861022217</v>
      </c>
      <c r="H93" s="102" t="s">
        <v>213</v>
      </c>
    </row>
    <row r="94" spans="1:8" x14ac:dyDescent="0.2">
      <c r="A94" s="109"/>
      <c r="B94" s="24" t="s">
        <v>97</v>
      </c>
      <c r="C94" s="8"/>
      <c r="D94" s="15">
        <v>1</v>
      </c>
      <c r="E94" s="12">
        <v>4.5</v>
      </c>
      <c r="F94" s="9">
        <f t="shared" si="6"/>
        <v>0</v>
      </c>
      <c r="G94" s="97">
        <v>816861021265</v>
      </c>
      <c r="H94" s="102" t="s">
        <v>214</v>
      </c>
    </row>
    <row r="95" spans="1:8" x14ac:dyDescent="0.2">
      <c r="A95" s="109"/>
      <c r="B95" s="24" t="s">
        <v>61</v>
      </c>
      <c r="C95" s="8"/>
      <c r="D95" s="15">
        <v>1</v>
      </c>
      <c r="E95" s="12">
        <v>4.5</v>
      </c>
      <c r="F95" s="9">
        <f t="shared" si="6"/>
        <v>0</v>
      </c>
      <c r="G95" s="97">
        <v>816861022231</v>
      </c>
      <c r="H95" s="102" t="s">
        <v>215</v>
      </c>
    </row>
    <row r="96" spans="1:8" x14ac:dyDescent="0.2">
      <c r="A96" s="109"/>
      <c r="B96" s="24" t="s">
        <v>98</v>
      </c>
      <c r="C96" s="8"/>
      <c r="D96" s="15">
        <v>1</v>
      </c>
      <c r="E96" s="12">
        <v>4.5</v>
      </c>
      <c r="F96" s="9">
        <f t="shared" si="6"/>
        <v>0</v>
      </c>
      <c r="G96" s="97">
        <v>816861021272</v>
      </c>
      <c r="H96" s="102" t="s">
        <v>216</v>
      </c>
    </row>
    <row r="97" spans="1:8" x14ac:dyDescent="0.2">
      <c r="A97" s="109"/>
      <c r="B97" s="24" t="s">
        <v>156</v>
      </c>
      <c r="C97" s="8"/>
      <c r="D97" s="15">
        <v>1</v>
      </c>
      <c r="E97" s="12">
        <v>4.5</v>
      </c>
      <c r="F97" s="9">
        <f>C97*E97</f>
        <v>0</v>
      </c>
      <c r="G97" s="97">
        <v>816861021340</v>
      </c>
      <c r="H97" s="102" t="s">
        <v>217</v>
      </c>
    </row>
    <row r="98" spans="1:8" x14ac:dyDescent="0.2">
      <c r="A98" s="109"/>
      <c r="B98" s="24" t="s">
        <v>55</v>
      </c>
      <c r="C98" s="8"/>
      <c r="D98" s="15">
        <v>1</v>
      </c>
      <c r="E98" s="12">
        <v>4.5</v>
      </c>
      <c r="F98" s="9">
        <f t="shared" si="6"/>
        <v>0</v>
      </c>
      <c r="G98" s="97">
        <v>816861023245</v>
      </c>
      <c r="H98" s="102" t="s">
        <v>218</v>
      </c>
    </row>
    <row r="99" spans="1:8" x14ac:dyDescent="0.2">
      <c r="A99" s="109"/>
      <c r="B99" s="24" t="s">
        <v>62</v>
      </c>
      <c r="C99" s="18"/>
      <c r="D99" s="15">
        <v>1</v>
      </c>
      <c r="E99" s="12">
        <v>4.5</v>
      </c>
      <c r="F99" s="9">
        <f t="shared" si="6"/>
        <v>0</v>
      </c>
      <c r="G99" s="97">
        <v>816861022255</v>
      </c>
      <c r="H99" s="102" t="s">
        <v>219</v>
      </c>
    </row>
    <row r="100" spans="1:8" x14ac:dyDescent="0.2">
      <c r="A100" s="109"/>
      <c r="B100" s="24" t="s">
        <v>63</v>
      </c>
      <c r="C100" s="16"/>
      <c r="D100" s="15">
        <v>1</v>
      </c>
      <c r="E100" s="12">
        <v>4.5</v>
      </c>
      <c r="F100" s="9">
        <f t="shared" si="6"/>
        <v>0</v>
      </c>
      <c r="G100" s="97" t="s">
        <v>139</v>
      </c>
      <c r="H100" s="102" t="s">
        <v>220</v>
      </c>
    </row>
    <row r="101" spans="1:8" x14ac:dyDescent="0.2">
      <c r="A101" s="109"/>
      <c r="B101" s="24" t="s">
        <v>33</v>
      </c>
      <c r="C101" s="8"/>
      <c r="D101" s="15">
        <v>1</v>
      </c>
      <c r="E101" s="12">
        <v>4.5</v>
      </c>
      <c r="F101" s="9">
        <f t="shared" si="6"/>
        <v>0</v>
      </c>
      <c r="G101" s="97">
        <v>816861021296</v>
      </c>
      <c r="H101" s="102" t="s">
        <v>221</v>
      </c>
    </row>
    <row r="102" spans="1:8" x14ac:dyDescent="0.2">
      <c r="A102" s="109"/>
      <c r="B102" s="24" t="s">
        <v>34</v>
      </c>
      <c r="C102" s="8"/>
      <c r="D102" s="15">
        <v>1</v>
      </c>
      <c r="E102" s="12">
        <v>4.5</v>
      </c>
      <c r="F102" s="9">
        <f t="shared" si="6"/>
        <v>0</v>
      </c>
      <c r="G102" s="97">
        <v>816861021302</v>
      </c>
      <c r="H102" s="102" t="s">
        <v>222</v>
      </c>
    </row>
    <row r="103" spans="1:8" x14ac:dyDescent="0.2">
      <c r="A103" s="109"/>
      <c r="B103" s="24" t="s">
        <v>148</v>
      </c>
      <c r="C103" s="8"/>
      <c r="D103" s="15">
        <v>1</v>
      </c>
      <c r="E103" s="12">
        <v>5.25</v>
      </c>
      <c r="F103" s="9">
        <f t="shared" si="6"/>
        <v>0</v>
      </c>
      <c r="G103" s="97" t="s">
        <v>154</v>
      </c>
      <c r="H103" s="102" t="s">
        <v>240</v>
      </c>
    </row>
    <row r="104" spans="1:8" x14ac:dyDescent="0.2">
      <c r="A104" s="109"/>
      <c r="B104" s="24" t="s">
        <v>99</v>
      </c>
      <c r="C104" s="8"/>
      <c r="D104" s="15">
        <v>1</v>
      </c>
      <c r="E104" s="12">
        <v>4.5</v>
      </c>
      <c r="F104" s="9">
        <f t="shared" si="6"/>
        <v>0</v>
      </c>
      <c r="G104" s="97">
        <v>816861021326</v>
      </c>
      <c r="H104" s="102" t="s">
        <v>224</v>
      </c>
    </row>
    <row r="105" spans="1:8" x14ac:dyDescent="0.2">
      <c r="A105" s="109"/>
      <c r="B105" s="24" t="s">
        <v>100</v>
      </c>
      <c r="C105" s="8"/>
      <c r="D105" s="15">
        <v>1</v>
      </c>
      <c r="E105" s="12">
        <v>4.5</v>
      </c>
      <c r="F105" s="9">
        <f t="shared" si="6"/>
        <v>0</v>
      </c>
      <c r="G105" s="97">
        <v>816861021333</v>
      </c>
      <c r="H105" s="102" t="s">
        <v>225</v>
      </c>
    </row>
    <row r="106" spans="1:8" x14ac:dyDescent="0.2">
      <c r="A106" s="109"/>
      <c r="B106" s="24" t="s">
        <v>102</v>
      </c>
      <c r="C106" s="16"/>
      <c r="D106" s="15">
        <v>1</v>
      </c>
      <c r="E106" s="12">
        <v>4.5</v>
      </c>
      <c r="F106" s="9">
        <f t="shared" si="6"/>
        <v>0</v>
      </c>
      <c r="G106" s="97" t="s">
        <v>140</v>
      </c>
      <c r="H106" s="102" t="s">
        <v>226</v>
      </c>
    </row>
    <row r="107" spans="1:8" x14ac:dyDescent="0.2">
      <c r="A107" s="109"/>
      <c r="B107" s="24" t="s">
        <v>103</v>
      </c>
      <c r="C107" s="16"/>
      <c r="D107" s="15">
        <v>1</v>
      </c>
      <c r="E107" s="12">
        <v>4.5</v>
      </c>
      <c r="F107" s="9">
        <f t="shared" si="6"/>
        <v>0</v>
      </c>
      <c r="G107" s="97" t="s">
        <v>141</v>
      </c>
      <c r="H107" s="102" t="s">
        <v>227</v>
      </c>
    </row>
    <row r="108" spans="1:8" x14ac:dyDescent="0.2">
      <c r="A108" s="109"/>
      <c r="B108" s="24" t="s">
        <v>35</v>
      </c>
      <c r="C108" s="8"/>
      <c r="D108" s="15">
        <v>1</v>
      </c>
      <c r="E108" s="12">
        <v>4.5</v>
      </c>
      <c r="F108" s="9">
        <f t="shared" si="6"/>
        <v>0</v>
      </c>
      <c r="G108" s="97">
        <v>816861021357</v>
      </c>
      <c r="H108" s="102" t="s">
        <v>228</v>
      </c>
    </row>
    <row r="109" spans="1:8" x14ac:dyDescent="0.2">
      <c r="A109" s="109"/>
      <c r="B109" s="24" t="s">
        <v>64</v>
      </c>
      <c r="C109" s="16"/>
      <c r="D109" s="15">
        <v>1</v>
      </c>
      <c r="E109" s="12">
        <v>4.5</v>
      </c>
      <c r="F109" s="9">
        <f t="shared" si="6"/>
        <v>0</v>
      </c>
      <c r="G109" s="97" t="s">
        <v>142</v>
      </c>
      <c r="H109" s="102" t="s">
        <v>229</v>
      </c>
    </row>
    <row r="110" spans="1:8" x14ac:dyDescent="0.2">
      <c r="A110" s="109"/>
      <c r="B110" s="24" t="s">
        <v>36</v>
      </c>
      <c r="C110" s="8"/>
      <c r="D110" s="15">
        <v>1</v>
      </c>
      <c r="E110" s="12">
        <v>4.5</v>
      </c>
      <c r="F110" s="9">
        <f t="shared" si="6"/>
        <v>0</v>
      </c>
      <c r="G110" s="97">
        <v>816861021364</v>
      </c>
      <c r="H110" s="102" t="s">
        <v>230</v>
      </c>
    </row>
    <row r="111" spans="1:8" x14ac:dyDescent="0.2">
      <c r="A111" s="109"/>
      <c r="B111" s="24" t="s">
        <v>37</v>
      </c>
      <c r="C111" s="8"/>
      <c r="D111" s="15">
        <v>1</v>
      </c>
      <c r="E111" s="12">
        <v>4.5</v>
      </c>
      <c r="F111" s="9">
        <f t="shared" si="6"/>
        <v>0</v>
      </c>
      <c r="G111" s="97">
        <v>816861021371</v>
      </c>
      <c r="H111" s="102" t="s">
        <v>234</v>
      </c>
    </row>
    <row r="112" spans="1:8" x14ac:dyDescent="0.2">
      <c r="A112" s="109"/>
      <c r="B112" s="24" t="s">
        <v>66</v>
      </c>
      <c r="C112" s="8"/>
      <c r="D112" s="15">
        <v>1</v>
      </c>
      <c r="E112" s="12">
        <v>4.5</v>
      </c>
      <c r="F112" s="9">
        <f t="shared" si="6"/>
        <v>0</v>
      </c>
      <c r="G112" s="97" t="s">
        <v>144</v>
      </c>
      <c r="H112" s="102" t="s">
        <v>235</v>
      </c>
    </row>
    <row r="113" spans="1:8" x14ac:dyDescent="0.2">
      <c r="A113" s="109"/>
      <c r="B113" s="24" t="s">
        <v>38</v>
      </c>
      <c r="C113" s="8"/>
      <c r="D113" s="15">
        <v>1</v>
      </c>
      <c r="E113" s="12">
        <v>4.5</v>
      </c>
      <c r="F113" s="9">
        <f t="shared" si="6"/>
        <v>0</v>
      </c>
      <c r="G113" s="97">
        <v>816861021388</v>
      </c>
      <c r="H113" s="102" t="s">
        <v>236</v>
      </c>
    </row>
    <row r="114" spans="1:8" x14ac:dyDescent="0.2">
      <c r="A114" s="109"/>
      <c r="B114" s="24" t="s">
        <v>65</v>
      </c>
      <c r="C114" s="16"/>
      <c r="D114" s="15">
        <v>1</v>
      </c>
      <c r="E114" s="12">
        <v>4.5</v>
      </c>
      <c r="F114" s="9">
        <f t="shared" si="6"/>
        <v>0</v>
      </c>
      <c r="G114" s="97" t="s">
        <v>143</v>
      </c>
      <c r="H114" s="102" t="s">
        <v>237</v>
      </c>
    </row>
    <row r="115" spans="1:8" x14ac:dyDescent="0.2">
      <c r="A115" s="109"/>
      <c r="B115" s="24" t="s">
        <v>67</v>
      </c>
      <c r="C115" s="8"/>
      <c r="D115" s="15">
        <v>1</v>
      </c>
      <c r="E115" s="12">
        <v>4.5</v>
      </c>
      <c r="F115" s="9">
        <f t="shared" si="6"/>
        <v>0</v>
      </c>
      <c r="G115" s="97" t="s">
        <v>145</v>
      </c>
      <c r="H115" s="102" t="s">
        <v>238</v>
      </c>
    </row>
    <row r="116" spans="1:8" x14ac:dyDescent="0.2">
      <c r="A116" s="109"/>
      <c r="B116" s="24" t="s">
        <v>255</v>
      </c>
      <c r="C116" s="8"/>
      <c r="D116" s="15">
        <v>1</v>
      </c>
      <c r="E116" s="12">
        <v>4.5</v>
      </c>
      <c r="F116" s="9">
        <f>C116*E116</f>
        <v>0</v>
      </c>
      <c r="G116" s="97">
        <v>816861021418</v>
      </c>
      <c r="H116" s="8" t="s">
        <v>245</v>
      </c>
    </row>
    <row r="117" spans="1:8" x14ac:dyDescent="0.2">
      <c r="A117" s="109"/>
      <c r="B117" s="24" t="s">
        <v>68</v>
      </c>
      <c r="C117" s="16"/>
      <c r="D117" s="15">
        <v>1</v>
      </c>
      <c r="E117" s="12">
        <v>4.5</v>
      </c>
      <c r="F117" s="9">
        <f>C117*E117</f>
        <v>0</v>
      </c>
      <c r="G117" s="97" t="s">
        <v>146</v>
      </c>
      <c r="H117" s="102" t="s">
        <v>239</v>
      </c>
    </row>
    <row r="118" spans="1:8" x14ac:dyDescent="0.2">
      <c r="A118" s="109"/>
      <c r="B118" s="24" t="s">
        <v>104</v>
      </c>
      <c r="C118" s="16"/>
      <c r="D118" s="15">
        <v>1</v>
      </c>
      <c r="E118" s="12">
        <v>4.5</v>
      </c>
      <c r="F118" s="9">
        <f t="shared" si="6"/>
        <v>0</v>
      </c>
      <c r="G118" s="97">
        <v>816861024099</v>
      </c>
      <c r="H118" s="102" t="s">
        <v>231</v>
      </c>
    </row>
    <row r="119" spans="1:8" x14ac:dyDescent="0.2">
      <c r="A119" s="109"/>
      <c r="B119" s="24" t="s">
        <v>105</v>
      </c>
      <c r="C119" s="16"/>
      <c r="D119" s="15">
        <v>1</v>
      </c>
      <c r="E119" s="12">
        <v>4.5</v>
      </c>
      <c r="F119" s="9">
        <f t="shared" si="6"/>
        <v>0</v>
      </c>
      <c r="G119" s="97">
        <v>816861024105</v>
      </c>
      <c r="H119" s="102" t="s">
        <v>232</v>
      </c>
    </row>
    <row r="120" spans="1:8" x14ac:dyDescent="0.2">
      <c r="A120" s="109"/>
      <c r="B120" s="39" t="s">
        <v>106</v>
      </c>
      <c r="C120" s="34"/>
      <c r="D120" s="35">
        <v>1</v>
      </c>
      <c r="E120" s="28">
        <v>4.5</v>
      </c>
      <c r="F120" s="36">
        <f t="shared" si="6"/>
        <v>0</v>
      </c>
      <c r="G120" s="101">
        <v>816861024112</v>
      </c>
      <c r="H120" s="102" t="s">
        <v>233</v>
      </c>
    </row>
    <row r="121" spans="1:8" s="5" customFormat="1" ht="3.95" customHeight="1" x14ac:dyDescent="0.2">
      <c r="A121" s="49"/>
      <c r="B121" s="25"/>
      <c r="C121" s="25"/>
      <c r="D121" s="25"/>
      <c r="E121" s="26"/>
      <c r="F121" s="26"/>
      <c r="G121" s="27"/>
      <c r="H121" s="8"/>
    </row>
    <row r="122" spans="1:8" x14ac:dyDescent="0.2">
      <c r="A122" s="108" t="s">
        <v>81</v>
      </c>
      <c r="B122" s="38" t="s">
        <v>150</v>
      </c>
      <c r="C122" s="37"/>
      <c r="D122" s="32">
        <v>1</v>
      </c>
      <c r="E122" s="29">
        <v>10.5</v>
      </c>
      <c r="F122" s="30">
        <f t="shared" ref="F122" si="8">C122*E122</f>
        <v>0</v>
      </c>
      <c r="G122" s="100">
        <v>816861020916</v>
      </c>
      <c r="H122" s="102" t="s">
        <v>241</v>
      </c>
    </row>
    <row r="123" spans="1:8" x14ac:dyDescent="0.2">
      <c r="A123" s="109"/>
      <c r="B123" s="40" t="s">
        <v>107</v>
      </c>
      <c r="C123" s="18"/>
      <c r="D123" s="19">
        <v>1</v>
      </c>
      <c r="E123" s="12">
        <v>11.5</v>
      </c>
      <c r="F123" s="9">
        <f>C123*E123</f>
        <v>0</v>
      </c>
      <c r="G123" s="97">
        <v>798304458664</v>
      </c>
      <c r="H123" s="102" t="s">
        <v>242</v>
      </c>
    </row>
    <row r="124" spans="1:8" x14ac:dyDescent="0.2">
      <c r="A124" s="109"/>
      <c r="B124" s="39" t="s">
        <v>151</v>
      </c>
      <c r="C124" s="34"/>
      <c r="D124" s="35">
        <v>1</v>
      </c>
      <c r="E124" s="28">
        <v>8.5</v>
      </c>
      <c r="F124" s="31">
        <f t="shared" ref="F124" si="9">C124*E124</f>
        <v>0</v>
      </c>
      <c r="G124" s="101">
        <v>816861020909</v>
      </c>
      <c r="H124" s="102" t="s">
        <v>243</v>
      </c>
    </row>
    <row r="125" spans="1:8" x14ac:dyDescent="0.2">
      <c r="A125" s="109"/>
      <c r="B125" s="40" t="s">
        <v>76</v>
      </c>
      <c r="C125" s="18"/>
      <c r="D125" s="19">
        <v>1</v>
      </c>
      <c r="E125" s="12">
        <v>11.5</v>
      </c>
      <c r="F125" s="9">
        <f>C125*E125</f>
        <v>0</v>
      </c>
      <c r="G125" s="97">
        <v>798304458671</v>
      </c>
      <c r="H125" s="102" t="s">
        <v>244</v>
      </c>
    </row>
    <row r="126" spans="1:8" x14ac:dyDescent="0.2">
      <c r="A126" s="109"/>
      <c r="B126" s="24" t="s">
        <v>80</v>
      </c>
      <c r="C126" s="16"/>
      <c r="D126" s="15">
        <v>1</v>
      </c>
      <c r="E126" s="12">
        <v>12</v>
      </c>
      <c r="F126" s="9">
        <f>C126*E126</f>
        <v>0</v>
      </c>
      <c r="G126" s="97"/>
      <c r="H126" s="8" t="s">
        <v>269</v>
      </c>
    </row>
    <row r="127" spans="1:8" x14ac:dyDescent="0.2">
      <c r="A127" s="109"/>
      <c r="B127" s="24" t="s">
        <v>79</v>
      </c>
      <c r="C127" s="16"/>
      <c r="D127" s="15">
        <v>1</v>
      </c>
      <c r="E127" s="12">
        <v>12</v>
      </c>
      <c r="F127" s="9">
        <f>C127*E127</f>
        <v>0</v>
      </c>
      <c r="G127" s="97"/>
      <c r="H127" s="8" t="s">
        <v>269</v>
      </c>
    </row>
    <row r="128" spans="1:8" s="5" customFormat="1" ht="3.95" customHeight="1" x14ac:dyDescent="0.2">
      <c r="A128" s="68"/>
      <c r="B128" s="69"/>
      <c r="C128" s="69"/>
      <c r="D128" s="69"/>
      <c r="E128" s="70"/>
      <c r="F128" s="70"/>
      <c r="G128" s="71"/>
    </row>
    <row r="129" spans="1:8" x14ac:dyDescent="0.2">
      <c r="A129" s="41"/>
      <c r="B129" s="72" t="s">
        <v>83</v>
      </c>
      <c r="C129" s="73"/>
      <c r="D129" s="73"/>
      <c r="E129" s="74"/>
      <c r="F129" s="17">
        <f>SUM(F72:F127)</f>
        <v>0</v>
      </c>
      <c r="G129" s="75"/>
    </row>
    <row r="130" spans="1:8" s="5" customFormat="1" ht="11.25" x14ac:dyDescent="0.2">
      <c r="B130" s="72" t="s">
        <v>155</v>
      </c>
      <c r="C130" s="49"/>
      <c r="D130" s="87"/>
      <c r="E130" s="24"/>
      <c r="F130" s="17">
        <f>F129+F70</f>
        <v>0</v>
      </c>
      <c r="G130" s="89"/>
      <c r="H130" s="45"/>
    </row>
    <row r="131" spans="1:8" x14ac:dyDescent="0.2">
      <c r="B131" s="21"/>
      <c r="D131" s="20"/>
      <c r="E131" s="16"/>
      <c r="F131" s="16"/>
      <c r="G131" s="84"/>
      <c r="H131" s="88"/>
    </row>
  </sheetData>
  <sortState xmlns:xlrd2="http://schemas.microsoft.com/office/spreadsheetml/2017/richdata2" ref="B116:H117">
    <sortCondition ref="B116:B117"/>
  </sortState>
  <mergeCells count="6">
    <mergeCell ref="A122:A127"/>
    <mergeCell ref="A72:A75"/>
    <mergeCell ref="A14:A55"/>
    <mergeCell ref="A11:A12"/>
    <mergeCell ref="A77:A120"/>
    <mergeCell ref="A57:A69"/>
  </mergeCells>
  <phoneticPr fontId="1" type="noConversion"/>
  <printOptions horizontalCentered="1"/>
  <pageMargins left="0.2" right="0.2" top="0.2" bottom="0.2" header="0.25" footer="0.25"/>
  <pageSetup orientation="portrait" horizontalDpi="4294967292" verticalDpi="4294967292"/>
  <rowBreaks count="1" manualBreakCount="1">
    <brk id="70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Sari Wiaz</dc:creator>
  <cp:keywords/>
  <dc:description/>
  <cp:lastModifiedBy>Tony Pirtle</cp:lastModifiedBy>
  <cp:lastPrinted>2022-11-07T20:07:08Z</cp:lastPrinted>
  <dcterms:created xsi:type="dcterms:W3CDTF">2015-05-25T12:03:18Z</dcterms:created>
  <dcterms:modified xsi:type="dcterms:W3CDTF">2024-02-29T13:24:09Z</dcterms:modified>
  <cp:category/>
</cp:coreProperties>
</file>